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zcsfsgph\Data-K\ALM_CPINTL\10_Yield_Curves\Final_curves\Actuaria\20211231\"/>
    </mc:Choice>
  </mc:AlternateContent>
  <bookViews>
    <workbookView xWindow="-120" yWindow="-120" windowWidth="29040" windowHeight="15990" tabRatio="547" activeTab="2"/>
  </bookViews>
  <sheets>
    <sheet name="GB_Curve" sheetId="1" r:id="rId1"/>
    <sheet name="Supporting----&gt;" sheetId="5" r:id="rId2"/>
    <sheet name="GB_Data" sheetId="2" r:id="rId3"/>
    <sheet name="Comparison GB and IRS" sheetId="3" r:id="rId4"/>
    <sheet name="IRS_Comparison" sheetId="4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2" l="1"/>
  <c r="F3" i="2" s="1"/>
  <c r="E22" i="2" l="1"/>
  <c r="F22" i="2" s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" i="4"/>
  <c r="E19" i="2" l="1"/>
  <c r="F19" i="2"/>
  <c r="E20" i="2"/>
  <c r="F20" i="2"/>
  <c r="E21" i="2"/>
  <c r="F21" i="2"/>
  <c r="E11" i="2"/>
  <c r="E2" i="2" l="1"/>
  <c r="F2" i="2" s="1"/>
  <c r="E4" i="2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F11" i="2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</calcChain>
</file>

<file path=xl/sharedStrings.xml><?xml version="1.0" encoding="utf-8"?>
<sst xmlns="http://schemas.openxmlformats.org/spreadsheetml/2006/main" count="211" uniqueCount="91">
  <si>
    <t>Final forward rate</t>
  </si>
  <si>
    <t>zero rate</t>
  </si>
  <si>
    <t>par rate</t>
  </si>
  <si>
    <t>forward rate</t>
  </si>
  <si>
    <t>name</t>
  </si>
  <si>
    <t>CZ0001001945</t>
  </si>
  <si>
    <t>CZGB 4.7 09/12/22</t>
  </si>
  <si>
    <t>CZ0001002547</t>
  </si>
  <si>
    <t>CZGB 5.7 05/25/24</t>
  </si>
  <si>
    <t>CZ0001004253</t>
  </si>
  <si>
    <t>CZGB 2.4 09/17/25</t>
  </si>
  <si>
    <t>CZ0001003859</t>
  </si>
  <si>
    <t>CZGB 2 1/2 08/25/28</t>
  </si>
  <si>
    <t>CZ0001001796</t>
  </si>
  <si>
    <t>CZGB 4.2 12/04/36</t>
  </si>
  <si>
    <t>CZ0001002059</t>
  </si>
  <si>
    <t>CZGB 4.85 11/26/57</t>
  </si>
  <si>
    <t>Relative Delta</t>
  </si>
  <si>
    <t>Year</t>
  </si>
  <si>
    <t>Source:</t>
  </si>
  <si>
    <t>MV implied by YC</t>
  </si>
  <si>
    <t>CZ0001004600</t>
  </si>
  <si>
    <t>CZ0001004469</t>
  </si>
  <si>
    <t>CZ0001004477</t>
  </si>
  <si>
    <t>CZGB 0.45 10/25/23</t>
  </si>
  <si>
    <t>CZGB 1 06/26/26</t>
  </si>
  <si>
    <t>CZGB 0.95 05/15/30</t>
  </si>
  <si>
    <t>Zero rates</t>
  </si>
  <si>
    <t>GB</t>
  </si>
  <si>
    <t>CRA</t>
  </si>
  <si>
    <t>10 bps</t>
  </si>
  <si>
    <t>UFR</t>
  </si>
  <si>
    <t>LLP</t>
  </si>
  <si>
    <t>15y</t>
  </si>
  <si>
    <t>converg. period</t>
  </si>
  <si>
    <t>45y</t>
  </si>
  <si>
    <t>alpha</t>
  </si>
  <si>
    <t>IRS (CRA,UFR)</t>
  </si>
  <si>
    <t>CZ0001005029</t>
  </si>
  <si>
    <t>CZGB 0 02/24/22</t>
  </si>
  <si>
    <t>CZ0001005037</t>
  </si>
  <si>
    <t>CZGB 0 1/4 02/10/27</t>
  </si>
  <si>
    <t>CZ0001005243</t>
  </si>
  <si>
    <t>CZGB 2 10/13/33</t>
  </si>
  <si>
    <t>BGN data as of</t>
  </si>
  <si>
    <t>Used/omitted</t>
  </si>
  <si>
    <t>CZ0001005375</t>
  </si>
  <si>
    <t>CZGB 2 3/4 07/23/29</t>
  </si>
  <si>
    <t>beta0</t>
  </si>
  <si>
    <t>beta1</t>
  </si>
  <si>
    <t>beta2</t>
  </si>
  <si>
    <t>beta3</t>
  </si>
  <si>
    <t>gamma1</t>
  </si>
  <si>
    <t>gamma2</t>
  </si>
  <si>
    <t>Czech Republic</t>
  </si>
  <si>
    <t>Pricing method</t>
  </si>
  <si>
    <t>CZGB 1 1/4 02/14/25</t>
  </si>
  <si>
    <t>CZGB 0.05 11/29/29</t>
  </si>
  <si>
    <t>CZGB 1.2 03/13/31</t>
  </si>
  <si>
    <t>CZGB 1 1/2 04/24/40</t>
  </si>
  <si>
    <t>CZ0001005870</t>
  </si>
  <si>
    <t>CZ0001006076</t>
  </si>
  <si>
    <t>CZ0001005888</t>
  </si>
  <si>
    <t>CZ0001005920</t>
  </si>
  <si>
    <t>Bloomberg - BGN</t>
  </si>
  <si>
    <t>Observed</t>
  </si>
  <si>
    <t>fitted NSS</t>
  </si>
  <si>
    <t>CZ_30_11_2020_SWP_LLP_15_EXT_45_UFR_3.75</t>
  </si>
  <si>
    <t>Eiopa 11/20</t>
  </si>
  <si>
    <t>12/20 aprox</t>
  </si>
  <si>
    <t>IRS 12/20</t>
  </si>
  <si>
    <t>IRS 11/20</t>
  </si>
  <si>
    <t>NSS FIT</t>
  </si>
  <si>
    <t>FIX</t>
  </si>
  <si>
    <t>IRS rates</t>
  </si>
  <si>
    <t>BGN</t>
  </si>
  <si>
    <t>year</t>
  </si>
  <si>
    <t>NSS parameters</t>
  </si>
  <si>
    <t>bond Isin</t>
  </si>
  <si>
    <r>
      <t xml:space="preserve">IRS parameters </t>
    </r>
    <r>
      <rPr>
        <b/>
        <i/>
        <sz val="11"/>
        <color theme="1"/>
        <rFont val="Calibri"/>
        <family val="2"/>
        <charset val="238"/>
        <scheme val="minor"/>
      </rPr>
      <t>(Aproximation)</t>
    </r>
  </si>
  <si>
    <t>Aproximation EIOPA</t>
  </si>
  <si>
    <t>Delta = implied-BGN</t>
  </si>
  <si>
    <t>BGN Market Value</t>
  </si>
  <si>
    <t>CZ0001006167</t>
  </si>
  <si>
    <t>CZGB 0 12/12/24</t>
  </si>
  <si>
    <t>CZ0001006233</t>
  </si>
  <si>
    <t>CZGB 1 3/4 06/23/32</t>
  </si>
  <si>
    <t>CZ0001006316</t>
  </si>
  <si>
    <t>CZGB 1.95 07/30/37</t>
  </si>
  <si>
    <t>CZ0001005946</t>
  </si>
  <si>
    <t>CZGB 0.1 04/17/22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</si>
</sst>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%"/>
    <numFmt numFmtId="166" formatCode="0.0000%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000099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Fill="1"/>
    <xf numFmtId="10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NumberFormat="1" applyFill="1"/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10" fontId="0" fillId="0" borderId="0" xfId="1" applyNumberFormat="1" applyFont="1"/>
    <xf numFmtId="166" fontId="0" fillId="0" borderId="0" xfId="0" applyNumberFormat="1"/>
    <xf numFmtId="0" fontId="0" fillId="0" borderId="0" xfId="0" applyFill="1"/>
    <xf numFmtId="0" fontId="5" fillId="4" borderId="0" xfId="2" applyFill="1" applyAlignment="1">
      <alignment horizontal="center" vertical="center" wrapText="1"/>
    </xf>
    <xf numFmtId="0" fontId="4" fillId="4" borderId="0" xfId="2" applyFont="1" applyFill="1" applyAlignment="1">
      <alignment horizontal="center" vertical="center" wrapText="1"/>
    </xf>
    <xf numFmtId="165" fontId="5" fillId="5" borderId="1" xfId="3" applyNumberFormat="1" applyFont="1" applyFill="1" applyBorder="1"/>
    <xf numFmtId="0" fontId="0" fillId="0" borderId="4" xfId="0" applyBorder="1"/>
    <xf numFmtId="4" fontId="0" fillId="0" borderId="5" xfId="0" applyNumberFormat="1" applyBorder="1"/>
    <xf numFmtId="0" fontId="0" fillId="0" borderId="6" xfId="0" applyBorder="1"/>
    <xf numFmtId="4" fontId="0" fillId="0" borderId="7" xfId="0" applyNumberFormat="1" applyBorder="1"/>
    <xf numFmtId="0" fontId="0" fillId="0" borderId="8" xfId="0" applyBorder="1"/>
    <xf numFmtId="4" fontId="0" fillId="0" borderId="9" xfId="0" applyNumberFormat="1" applyBorder="1"/>
    <xf numFmtId="0" fontId="0" fillId="3" borderId="12" xfId="0" applyFill="1" applyBorder="1"/>
    <xf numFmtId="0" fontId="0" fillId="3" borderId="0" xfId="0" applyFill="1" applyBorder="1"/>
    <xf numFmtId="164" fontId="3" fillId="3" borderId="0" xfId="0" applyNumberFormat="1" applyFont="1" applyFill="1" applyBorder="1"/>
    <xf numFmtId="10" fontId="3" fillId="3" borderId="0" xfId="0" applyNumberFormat="1" applyFont="1" applyFill="1" applyBorder="1"/>
    <xf numFmtId="0" fontId="0" fillId="3" borderId="14" xfId="0" applyFill="1" applyBorder="1"/>
    <xf numFmtId="0" fontId="0" fillId="3" borderId="15" xfId="0" applyFill="1" applyBorder="1"/>
    <xf numFmtId="164" fontId="3" fillId="3" borderId="15" xfId="0" applyNumberFormat="1" applyFont="1" applyFill="1" applyBorder="1"/>
    <xf numFmtId="10" fontId="3" fillId="3" borderId="15" xfId="0" applyNumberFormat="1" applyFont="1" applyFill="1" applyBorder="1"/>
    <xf numFmtId="0" fontId="0" fillId="0" borderId="12" xfId="0" applyBorder="1"/>
    <xf numFmtId="10" fontId="0" fillId="0" borderId="13" xfId="0" applyNumberFormat="1" applyFill="1" applyBorder="1"/>
    <xf numFmtId="0" fontId="0" fillId="0" borderId="14" xfId="0" applyBorder="1"/>
    <xf numFmtId="10" fontId="0" fillId="0" borderId="16" xfId="0" applyNumberFormat="1" applyFill="1" applyBorder="1"/>
    <xf numFmtId="10" fontId="0" fillId="0" borderId="13" xfId="0" applyNumberFormat="1" applyBorder="1"/>
    <xf numFmtId="0" fontId="2" fillId="0" borderId="10" xfId="0" applyFont="1" applyBorder="1"/>
    <xf numFmtId="0" fontId="2" fillId="0" borderId="11" xfId="0" applyFont="1" applyBorder="1"/>
    <xf numFmtId="14" fontId="0" fillId="3" borderId="0" xfId="0" applyNumberFormat="1" applyFill="1" applyBorder="1"/>
    <xf numFmtId="0" fontId="0" fillId="3" borderId="13" xfId="0" applyFill="1" applyBorder="1"/>
    <xf numFmtId="14" fontId="0" fillId="3" borderId="15" xfId="0" applyNumberFormat="1" applyFill="1" applyBorder="1"/>
    <xf numFmtId="0" fontId="0" fillId="3" borderId="16" xfId="0" applyFill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0" fontId="2" fillId="0" borderId="18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Fill="1" applyBorder="1"/>
    <xf numFmtId="10" fontId="0" fillId="0" borderId="15" xfId="1" applyNumberFormat="1" applyFont="1" applyFill="1" applyBorder="1"/>
    <xf numFmtId="165" fontId="5" fillId="5" borderId="0" xfId="3" applyNumberFormat="1" applyFont="1" applyFill="1" applyBorder="1"/>
    <xf numFmtId="10" fontId="0" fillId="0" borderId="0" xfId="1" applyNumberFormat="1" applyFont="1" applyBorder="1"/>
    <xf numFmtId="10" fontId="0" fillId="0" borderId="13" xfId="1" applyNumberFormat="1" applyFont="1" applyBorder="1"/>
    <xf numFmtId="165" fontId="5" fillId="5" borderId="15" xfId="3" applyNumberFormat="1" applyFont="1" applyFill="1" applyBorder="1"/>
    <xf numFmtId="10" fontId="0" fillId="0" borderId="15" xfId="1" applyNumberFormat="1" applyFont="1" applyBorder="1"/>
    <xf numFmtId="10" fontId="0" fillId="0" borderId="16" xfId="1" applyNumberFormat="1" applyFont="1" applyBorder="1"/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0" fontId="0" fillId="0" borderId="0" xfId="0" applyNumberFormat="1" applyFill="1" applyBorder="1"/>
    <xf numFmtId="10" fontId="0" fillId="0" borderId="0" xfId="0" applyNumberFormat="1" applyBorder="1"/>
    <xf numFmtId="10" fontId="0" fillId="0" borderId="15" xfId="0" applyNumberFormat="1" applyFill="1" applyBorder="1"/>
    <xf numFmtId="10" fontId="0" fillId="0" borderId="15" xfId="0" applyNumberFormat="1" applyBorder="1"/>
    <xf numFmtId="10" fontId="0" fillId="0" borderId="16" xfId="0" applyNumberFormat="1" applyBorder="1"/>
    <xf numFmtId="0" fontId="3" fillId="0" borderId="0" xfId="0" applyFont="1"/>
    <xf numFmtId="10" fontId="2" fillId="0" borderId="19" xfId="1" applyNumberFormat="1" applyFont="1" applyFill="1" applyBorder="1" applyAlignment="1">
      <alignment horizontal="center" vertical="center" wrapText="1"/>
    </xf>
    <xf numFmtId="0" fontId="0" fillId="0" borderId="7" xfId="0" applyBorder="1"/>
    <xf numFmtId="10" fontId="0" fillId="0" borderId="7" xfId="0" applyNumberFormat="1" applyBorder="1"/>
    <xf numFmtId="2" fontId="0" fillId="0" borderId="9" xfId="0" applyNumberFormat="1" applyBorder="1"/>
    <xf numFmtId="0" fontId="0" fillId="0" borderId="6" xfId="0" applyFont="1" applyBorder="1" applyAlignment="1"/>
    <xf numFmtId="0" fontId="0" fillId="0" borderId="8" xfId="0" applyFont="1" applyBorder="1" applyAlignment="1"/>
    <xf numFmtId="0" fontId="0" fillId="0" borderId="20" xfId="0" applyBorder="1"/>
    <xf numFmtId="10" fontId="0" fillId="0" borderId="21" xfId="1" applyNumberFormat="1" applyFont="1" applyFill="1" applyBorder="1"/>
    <xf numFmtId="10" fontId="0" fillId="0" borderId="22" xfId="0" applyNumberFormat="1" applyFill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6" borderId="12" xfId="0" applyFill="1" applyBorder="1"/>
    <xf numFmtId="0" fontId="0" fillId="6" borderId="0" xfId="0" applyFill="1" applyBorder="1"/>
    <xf numFmtId="164" fontId="3" fillId="6" borderId="0" xfId="0" applyNumberFormat="1" applyFont="1" applyFill="1" applyBorder="1"/>
    <xf numFmtId="10" fontId="3" fillId="6" borderId="0" xfId="0" applyNumberFormat="1" applyFont="1" applyFill="1" applyBorder="1"/>
    <xf numFmtId="14" fontId="0" fillId="6" borderId="0" xfId="0" applyNumberFormat="1" applyFill="1" applyBorder="1"/>
    <xf numFmtId="0" fontId="0" fillId="6" borderId="13" xfId="0" applyFill="1" applyBorder="1"/>
    <xf numFmtId="164" fontId="0" fillId="3" borderId="0" xfId="1" applyNumberFormat="1" applyFont="1" applyFill="1" applyBorder="1"/>
    <xf numFmtId="164" fontId="0" fillId="6" borderId="0" xfId="1" applyNumberFormat="1" applyFont="1" applyFill="1" applyBorder="1"/>
    <xf numFmtId="164" fontId="0" fillId="3" borderId="15" xfId="1" applyNumberFormat="1" applyFont="1" applyFill="1" applyBorder="1"/>
  </cellXfs>
  <cellStyles count="5">
    <cellStyle name="Hypertextový odkaz 2" xfId="4"/>
    <cellStyle name="Normal" xfId="0" builtinId="0"/>
    <cellStyle name="Normální 2" xfId="2"/>
    <cellStyle name="Percent" xfId="1" builtinId="5"/>
    <cellStyle name="Procen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ČSpA - referenční výnosová</a:t>
            </a:r>
            <a:r>
              <a:rPr lang="cs-CZ" baseline="0"/>
              <a:t> křivka k 31.12.2021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GB_Curve!$B$2</c:f>
              <c:strCache>
                <c:ptCount val="1"/>
                <c:pt idx="0">
                  <c:v>forward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GB_Curve!$A$3:$A$52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GB_Curve!$B$3:$B$52</c:f>
              <c:numCache>
                <c:formatCode>0.00%</c:formatCode>
                <c:ptCount val="50"/>
                <c:pt idx="0">
                  <c:v>3.5469030960835202E-2</c:v>
                </c:pt>
                <c:pt idx="1">
                  <c:v>3.2325829069850931E-2</c:v>
                </c:pt>
                <c:pt idx="2">
                  <c:v>3.1534143948635407E-2</c:v>
                </c:pt>
                <c:pt idx="3">
                  <c:v>3.0104535404171795E-2</c:v>
                </c:pt>
                <c:pt idx="4">
                  <c:v>2.8291920203555199E-2</c:v>
                </c:pt>
                <c:pt idx="5">
                  <c:v>2.6560886762038383E-2</c:v>
                </c:pt>
                <c:pt idx="6">
                  <c:v>2.5152971483249464E-2</c:v>
                </c:pt>
                <c:pt idx="7">
                  <c:v>2.414114567193959E-2</c:v>
                </c:pt>
                <c:pt idx="8">
                  <c:v>2.3515277634547749E-2</c:v>
                </c:pt>
                <c:pt idx="9">
                  <c:v>2.3232860629549101E-2</c:v>
                </c:pt>
                <c:pt idx="10">
                  <c:v>2.3242892844167251E-2</c:v>
                </c:pt>
                <c:pt idx="11">
                  <c:v>2.3495691185698275E-2</c:v>
                </c:pt>
                <c:pt idx="12">
                  <c:v>2.3946344006403164E-2</c:v>
                </c:pt>
                <c:pt idx="13">
                  <c:v>2.4555534566130577E-2</c:v>
                </c:pt>
                <c:pt idx="14">
                  <c:v>2.5289367146349662E-2</c:v>
                </c:pt>
                <c:pt idx="15">
                  <c:v>2.6118864526794461E-2</c:v>
                </c:pt>
                <c:pt idx="16">
                  <c:v>2.7019395762616361E-2</c:v>
                </c:pt>
                <c:pt idx="17">
                  <c:v>2.7970127358507568E-2</c:v>
                </c:pt>
                <c:pt idx="18">
                  <c:v>2.8953526560258958E-2</c:v>
                </c:pt>
                <c:pt idx="19">
                  <c:v>2.995492166314917E-2</c:v>
                </c:pt>
                <c:pt idx="20">
                  <c:v>3.0962116100428982E-2</c:v>
                </c:pt>
                <c:pt idx="21">
                  <c:v>3.1965050795387917E-2</c:v>
                </c:pt>
                <c:pt idx="22">
                  <c:v>3.2955509056938004E-2</c:v>
                </c:pt>
                <c:pt idx="23">
                  <c:v>3.3926858758771994E-2</c:v>
                </c:pt>
                <c:pt idx="24">
                  <c:v>3.4873827154509485E-2</c:v>
                </c:pt>
                <c:pt idx="25">
                  <c:v>3.5792304276843545E-2</c:v>
                </c:pt>
                <c:pt idx="26">
                  <c:v>3.6679171397231869E-2</c:v>
                </c:pt>
                <c:pt idx="27">
                  <c:v>3.7532151478650633E-2</c:v>
                </c:pt>
                <c:pt idx="28">
                  <c:v>3.834967894472352E-2</c:v>
                </c:pt>
                <c:pt idx="29">
                  <c:v>3.9130786422100439E-2</c:v>
                </c:pt>
                <c:pt idx="30">
                  <c:v>3.9875006400758028E-2</c:v>
                </c:pt>
                <c:pt idx="31">
                  <c:v>4.058228600476288E-2</c:v>
                </c:pt>
                <c:pt idx="32">
                  <c:v>4.1252913281410342E-2</c:v>
                </c:pt>
                <c:pt idx="33">
                  <c:v>4.1887453604499969E-2</c:v>
                </c:pt>
                <c:pt idx="34">
                  <c:v>4.2486694952117876E-2</c:v>
                </c:pt>
                <c:pt idx="35">
                  <c:v>4.3051600963552872E-2</c:v>
                </c:pt>
                <c:pt idx="36">
                  <c:v>4.3051600963552872E-2</c:v>
                </c:pt>
                <c:pt idx="37">
                  <c:v>4.3051600963552872E-2</c:v>
                </c:pt>
                <c:pt idx="38">
                  <c:v>4.3051600963552872E-2</c:v>
                </c:pt>
                <c:pt idx="39">
                  <c:v>4.3051600963552872E-2</c:v>
                </c:pt>
                <c:pt idx="40">
                  <c:v>4.3051600963552872E-2</c:v>
                </c:pt>
                <c:pt idx="41">
                  <c:v>4.3051600963552872E-2</c:v>
                </c:pt>
                <c:pt idx="42">
                  <c:v>4.3051600963552872E-2</c:v>
                </c:pt>
                <c:pt idx="43">
                  <c:v>4.3051600963552872E-2</c:v>
                </c:pt>
                <c:pt idx="44">
                  <c:v>4.3051600963552872E-2</c:v>
                </c:pt>
                <c:pt idx="45">
                  <c:v>4.3051600963552872E-2</c:v>
                </c:pt>
                <c:pt idx="46">
                  <c:v>4.3051600963552872E-2</c:v>
                </c:pt>
                <c:pt idx="47">
                  <c:v>4.3051600963552872E-2</c:v>
                </c:pt>
                <c:pt idx="48">
                  <c:v>4.3051600963552872E-2</c:v>
                </c:pt>
                <c:pt idx="49">
                  <c:v>4.3051600963552872E-2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3B-4CCA-BF2F-8AFBD63533CA}"/>
            </c:ext>
          </c:extLst>
        </c:ser>
        <c:ser>
          <c:idx val="1"/>
          <c:order val="1"/>
          <c:tx>
            <c:strRef>
              <c:f>GB_Curve!$C$2</c:f>
              <c:strCache>
                <c:ptCount val="1"/>
                <c:pt idx="0">
                  <c:v>zero rate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GB_Curve!$A$3:$A$52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GB_Curve!$C$3:$C$52</c:f>
              <c:numCache>
                <c:formatCode>0.00%</c:formatCode>
                <c:ptCount val="50"/>
                <c:pt idx="0">
                  <c:v>3.5469030960835202E-2</c:v>
                </c:pt>
                <c:pt idx="1">
                  <c:v>3.3896235539524255E-2</c:v>
                </c:pt>
                <c:pt idx="2">
                  <c:v>3.3108271296577785E-2</c:v>
                </c:pt>
                <c:pt idx="3">
                  <c:v>3.2356517186580502E-2</c:v>
                </c:pt>
                <c:pt idx="4">
                  <c:v>3.1542314505835556E-2</c:v>
                </c:pt>
                <c:pt idx="5">
                  <c:v>3.0710401056815995E-2</c:v>
                </c:pt>
                <c:pt idx="6">
                  <c:v>2.9914641820008692E-2</c:v>
                </c:pt>
                <c:pt idx="7">
                  <c:v>2.919117861043663E-2</c:v>
                </c:pt>
                <c:pt idx="8">
                  <c:v>2.8558971774435893E-2</c:v>
                </c:pt>
                <c:pt idx="9">
                  <c:v>2.802511548298936E-2</c:v>
                </c:pt>
                <c:pt idx="10">
                  <c:v>2.7589445975352511E-2</c:v>
                </c:pt>
                <c:pt idx="11">
                  <c:v>2.7247675244377323E-2</c:v>
                </c:pt>
                <c:pt idx="12">
                  <c:v>2.6993349234111452E-2</c:v>
                </c:pt>
                <c:pt idx="13">
                  <c:v>2.6819027414521912E-2</c:v>
                </c:pt>
                <c:pt idx="14">
                  <c:v>2.6716979100831262E-2</c:v>
                </c:pt>
                <c:pt idx="15">
                  <c:v>2.6679586728143301E-2</c:v>
                </c:pt>
                <c:pt idx="16">
                  <c:v>2.6699572382199888E-2</c:v>
                </c:pt>
                <c:pt idx="17">
                  <c:v>2.6770117553445161E-2</c:v>
                </c:pt>
                <c:pt idx="18">
                  <c:v>2.6884918223484267E-2</c:v>
                </c:pt>
                <c:pt idx="19">
                  <c:v>2.7038200836667192E-2</c:v>
                </c:pt>
                <c:pt idx="20">
                  <c:v>2.7224714838125497E-2</c:v>
                </c:pt>
                <c:pt idx="21">
                  <c:v>2.7439711510214071E-2</c:v>
                </c:pt>
                <c:pt idx="22">
                  <c:v>2.7678915202252297E-2</c:v>
                </c:pt>
                <c:pt idx="23">
                  <c:v>2.7938490790961223E-2</c:v>
                </c:pt>
                <c:pt idx="24">
                  <c:v>2.8215009787129874E-2</c:v>
                </c:pt>
                <c:pt idx="25">
                  <c:v>2.8505416596863897E-2</c:v>
                </c:pt>
                <c:pt idx="26">
                  <c:v>2.8806995860792162E-2</c:v>
                </c:pt>
                <c:pt idx="27">
                  <c:v>2.9117341414518494E-2</c:v>
                </c:pt>
                <c:pt idx="28">
                  <c:v>2.9434327165672958E-2</c:v>
                </c:pt>
                <c:pt idx="29">
                  <c:v>2.9756080021251075E-2</c:v>
                </c:pt>
                <c:pt idx="30">
                  <c:v>3.0080954894204481E-2</c:v>
                </c:pt>
                <c:pt idx="31">
                  <c:v>3.0407511751390004E-2</c:v>
                </c:pt>
                <c:pt idx="32">
                  <c:v>3.0734494623469777E-2</c:v>
                </c:pt>
                <c:pt idx="33">
                  <c:v>3.1060812472852639E-2</c:v>
                </c:pt>
                <c:pt idx="34">
                  <c:v>3.1385521802682392E-2</c:v>
                </c:pt>
                <c:pt idx="35">
                  <c:v>3.1707810884411325E-2</c:v>
                </c:pt>
                <c:pt idx="36">
                  <c:v>3.2012771625106407E-2</c:v>
                </c:pt>
                <c:pt idx="37">
                  <c:v>3.2301764951205181E-2</c:v>
                </c:pt>
                <c:pt idx="38">
                  <c:v>3.2576012914138808E-2</c:v>
                </c:pt>
                <c:pt idx="39">
                  <c:v>3.2836615963800941E-2</c:v>
                </c:pt>
                <c:pt idx="40">
                  <c:v>3.3084567706419321E-2</c:v>
                </c:pt>
                <c:pt idx="41">
                  <c:v>3.3320767564111398E-2</c:v>
                </c:pt>
                <c:pt idx="42">
                  <c:v>3.3546031676131793E-2</c:v>
                </c:pt>
                <c:pt idx="43">
                  <c:v>3.3761102320282843E-2</c:v>
                </c:pt>
                <c:pt idx="44">
                  <c:v>3.3966656083667779E-2</c:v>
                </c:pt>
                <c:pt idx="45">
                  <c:v>3.4163310972283201E-2</c:v>
                </c:pt>
                <c:pt idx="46">
                  <c:v>3.4351632616829386E-2</c:v>
                </c:pt>
                <c:pt idx="47">
                  <c:v>3.4532139705995668E-2</c:v>
                </c:pt>
                <c:pt idx="48">
                  <c:v>3.4705308757132514E-2</c:v>
                </c:pt>
                <c:pt idx="49">
                  <c:v>3.4871578316711505E-2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3B-4CCA-BF2F-8AFBD63533CA}"/>
            </c:ext>
          </c:extLst>
        </c:ser>
        <c:ser>
          <c:idx val="2"/>
          <c:order val="2"/>
          <c:tx>
            <c:strRef>
              <c:f>GB_Curve!$D$2</c:f>
              <c:strCache>
                <c:ptCount val="1"/>
                <c:pt idx="0">
                  <c:v>par rate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GB_Curve!$A$3:$A$52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GB_Curve!$D$3:$D$52</c:f>
              <c:numCache>
                <c:formatCode>0.00%</c:formatCode>
                <c:ptCount val="50"/>
                <c:pt idx="0">
                  <c:v>3.5469030960835202E-2</c:v>
                </c:pt>
                <c:pt idx="1">
                  <c:v>3.3922427632754319E-2</c:v>
                </c:pt>
                <c:pt idx="2">
                  <c:v>3.3151121185402442E-2</c:v>
                </c:pt>
                <c:pt idx="3">
                  <c:v>3.2423948119704532E-2</c:v>
                </c:pt>
                <c:pt idx="4">
                  <c:v>3.1645519026940863E-2</c:v>
                </c:pt>
                <c:pt idx="5">
                  <c:v>3.0857100259092128E-2</c:v>
                </c:pt>
                <c:pt idx="6">
                  <c:v>3.0107677885022804E-2</c:v>
                </c:pt>
                <c:pt idx="7">
                  <c:v>2.9429286213604189E-2</c:v>
                </c:pt>
                <c:pt idx="8">
                  <c:v>2.8837999695025453E-2</c:v>
                </c:pt>
                <c:pt idx="9">
                  <c:v>2.8339069148581055E-2</c:v>
                </c:pt>
                <c:pt idx="10">
                  <c:v>2.7931225775861403E-2</c:v>
                </c:pt>
                <c:pt idx="11">
                  <c:v>2.7609554140716603E-2</c:v>
                </c:pt>
                <c:pt idx="12">
                  <c:v>2.7367265681903116E-2</c:v>
                </c:pt>
                <c:pt idx="13">
                  <c:v>2.7196759260012842E-2</c:v>
                </c:pt>
                <c:pt idx="14">
                  <c:v>2.7090245693977777E-2</c:v>
                </c:pt>
                <c:pt idx="15">
                  <c:v>2.7040110481023089E-2</c:v>
                </c:pt>
                <c:pt idx="16">
                  <c:v>2.7039119286161276E-2</c:v>
                </c:pt>
                <c:pt idx="17">
                  <c:v>2.7080528203479764E-2</c:v>
                </c:pt>
                <c:pt idx="18">
                  <c:v>2.7158135700841135E-2</c:v>
                </c:pt>
                <c:pt idx="19">
                  <c:v>2.7266298519913995E-2</c:v>
                </c:pt>
                <c:pt idx="20">
                  <c:v>2.7399925221081381E-2</c:v>
                </c:pt>
                <c:pt idx="21">
                  <c:v>2.755445596481839E-2</c:v>
                </c:pt>
                <c:pt idx="22">
                  <c:v>2.7725834036654594E-2</c:v>
                </c:pt>
                <c:pt idx="23">
                  <c:v>2.7910472715392338E-2</c:v>
                </c:pt>
                <c:pt idx="24">
                  <c:v>2.810521987587225E-2</c:v>
                </c:pt>
                <c:pt idx="25">
                  <c:v>2.8307321932421803E-2</c:v>
                </c:pt>
                <c:pt idx="26">
                  <c:v>2.8514388205749339E-2</c:v>
                </c:pt>
                <c:pt idx="27">
                  <c:v>2.8724356438526839E-2</c:v>
                </c:pt>
                <c:pt idx="28">
                  <c:v>2.893545993524136E-2</c:v>
                </c:pt>
                <c:pt idx="29">
                  <c:v>2.9146196624294945E-2</c:v>
                </c:pt>
                <c:pt idx="30">
                  <c:v>2.935530021229894E-2</c:v>
                </c:pt>
                <c:pt idx="31">
                  <c:v>2.9561713507481154E-2</c:v>
                </c:pt>
                <c:pt idx="32">
                  <c:v>2.9764563921470793E-2</c:v>
                </c:pt>
                <c:pt idx="33">
                  <c:v>2.9963141109864509E-2</c:v>
                </c:pt>
                <c:pt idx="34">
                  <c:v>3.0156876677274441E-2</c:v>
                </c:pt>
                <c:pt idx="35">
                  <c:v>3.0345325848647992E-2</c:v>
                </c:pt>
                <c:pt idx="36">
                  <c:v>3.0520896477900402E-2</c:v>
                </c:pt>
                <c:pt idx="37">
                  <c:v>3.0684724370343315E-2</c:v>
                </c:pt>
                <c:pt idx="38">
                  <c:v>3.083781787499227E-2</c:v>
                </c:pt>
                <c:pt idx="39">
                  <c:v>3.0981075295819623E-2</c:v>
                </c:pt>
                <c:pt idx="40">
                  <c:v>3.1115299522074338E-2</c:v>
                </c:pt>
                <c:pt idx="41">
                  <c:v>3.1241210382460485E-2</c:v>
                </c:pt>
                <c:pt idx="42">
                  <c:v>3.1359455125899591E-2</c:v>
                </c:pt>
                <c:pt idx="43">
                  <c:v>3.1470617352180159E-2</c:v>
                </c:pt>
                <c:pt idx="44">
                  <c:v>3.1575224653570183E-2</c:v>
                </c:pt>
                <c:pt idx="45">
                  <c:v>3.1673755179400027E-2</c:v>
                </c:pt>
                <c:pt idx="46">
                  <c:v>3.1766643296691169E-2</c:v>
                </c:pt>
                <c:pt idx="47">
                  <c:v>3.1854284488836905E-2</c:v>
                </c:pt>
                <c:pt idx="48">
                  <c:v>3.1937039609406283E-2</c:v>
                </c:pt>
                <c:pt idx="49">
                  <c:v>3.2015238588031146E-2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D3B-4CCA-BF2F-8AFBD6353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102576"/>
        <c:axId val="402107672"/>
      </c:lineChart>
      <c:catAx>
        <c:axId val="40210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107672"/>
        <c:crosses val="autoZero"/>
        <c:auto val="1"/>
        <c:lblAlgn val="ctr"/>
        <c:lblOffset val="100"/>
        <c:noMultiLvlLbl val="0"/>
      </c:catAx>
      <c:valAx>
        <c:axId val="40210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102576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/>
              <a:t>Zero</a:t>
            </a:r>
            <a:r>
              <a:rPr lang="cs-CZ" sz="1400" baseline="0"/>
              <a:t> rates</a:t>
            </a:r>
            <a:endParaRPr lang="en-US" sz="1400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'Comparison GB and IRS'!$B$3</c:f>
              <c:strCache>
                <c:ptCount val="1"/>
                <c:pt idx="0">
                  <c:v>GB</c:v>
                </c:pt>
              </c:strCache>
            </c:strRef>
          </c:tx>
          <c:marker>
            <c:symbol val="none"/>
          </c:marker>
          <c:xVal>
            <c:numRef>
              <c:f>'Comparison GB and IRS'!$A$4:$A$53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'Comparison GB and IRS'!$B$4:$B$53</c:f>
              <c:numCache>
                <c:formatCode>0.00%</c:formatCode>
                <c:ptCount val="50"/>
                <c:pt idx="0">
                  <c:v>3.5469030960835202E-2</c:v>
                </c:pt>
                <c:pt idx="1">
                  <c:v>3.3896235539524255E-2</c:v>
                </c:pt>
                <c:pt idx="2">
                  <c:v>3.3108271296577785E-2</c:v>
                </c:pt>
                <c:pt idx="3">
                  <c:v>3.2356517186580502E-2</c:v>
                </c:pt>
                <c:pt idx="4">
                  <c:v>3.1542314505835556E-2</c:v>
                </c:pt>
                <c:pt idx="5">
                  <c:v>3.0710401056815995E-2</c:v>
                </c:pt>
                <c:pt idx="6">
                  <c:v>2.9914641820008692E-2</c:v>
                </c:pt>
                <c:pt idx="7">
                  <c:v>2.919117861043663E-2</c:v>
                </c:pt>
                <c:pt idx="8">
                  <c:v>2.8558971774435893E-2</c:v>
                </c:pt>
                <c:pt idx="9">
                  <c:v>2.802511548298936E-2</c:v>
                </c:pt>
                <c:pt idx="10">
                  <c:v>2.7589445975352511E-2</c:v>
                </c:pt>
                <c:pt idx="11">
                  <c:v>2.7247675244377323E-2</c:v>
                </c:pt>
                <c:pt idx="12">
                  <c:v>2.6993349234111452E-2</c:v>
                </c:pt>
                <c:pt idx="13">
                  <c:v>2.6819027414521912E-2</c:v>
                </c:pt>
                <c:pt idx="14">
                  <c:v>2.6716979100831262E-2</c:v>
                </c:pt>
                <c:pt idx="15">
                  <c:v>2.6679586728143301E-2</c:v>
                </c:pt>
                <c:pt idx="16">
                  <c:v>2.6699572382199888E-2</c:v>
                </c:pt>
                <c:pt idx="17">
                  <c:v>2.6770117553445161E-2</c:v>
                </c:pt>
                <c:pt idx="18">
                  <c:v>2.6884918223484267E-2</c:v>
                </c:pt>
                <c:pt idx="19">
                  <c:v>2.7038200836667192E-2</c:v>
                </c:pt>
                <c:pt idx="20">
                  <c:v>2.7224714838125497E-2</c:v>
                </c:pt>
                <c:pt idx="21">
                  <c:v>2.7439711510214071E-2</c:v>
                </c:pt>
                <c:pt idx="22">
                  <c:v>2.7678915202252297E-2</c:v>
                </c:pt>
                <c:pt idx="23">
                  <c:v>2.7938490790961223E-2</c:v>
                </c:pt>
                <c:pt idx="24">
                  <c:v>2.8215009787129874E-2</c:v>
                </c:pt>
                <c:pt idx="25">
                  <c:v>2.8505416596863897E-2</c:v>
                </c:pt>
                <c:pt idx="26">
                  <c:v>2.8806995860792162E-2</c:v>
                </c:pt>
                <c:pt idx="27">
                  <c:v>2.9117341414518494E-2</c:v>
                </c:pt>
                <c:pt idx="28">
                  <c:v>2.9434327165672958E-2</c:v>
                </c:pt>
                <c:pt idx="29">
                  <c:v>2.9756080021251075E-2</c:v>
                </c:pt>
                <c:pt idx="30">
                  <c:v>3.0080954894204481E-2</c:v>
                </c:pt>
                <c:pt idx="31">
                  <c:v>3.0407511751390004E-2</c:v>
                </c:pt>
                <c:pt idx="32">
                  <c:v>3.0734494623469777E-2</c:v>
                </c:pt>
                <c:pt idx="33">
                  <c:v>3.1060812472852639E-2</c:v>
                </c:pt>
                <c:pt idx="34">
                  <c:v>3.1385521802682392E-2</c:v>
                </c:pt>
                <c:pt idx="35">
                  <c:v>3.1707810884411325E-2</c:v>
                </c:pt>
                <c:pt idx="36">
                  <c:v>3.2012771625106407E-2</c:v>
                </c:pt>
                <c:pt idx="37">
                  <c:v>3.2301764951205181E-2</c:v>
                </c:pt>
                <c:pt idx="38">
                  <c:v>3.2576012914138808E-2</c:v>
                </c:pt>
                <c:pt idx="39">
                  <c:v>3.2836615963800941E-2</c:v>
                </c:pt>
                <c:pt idx="40">
                  <c:v>3.3084567706419321E-2</c:v>
                </c:pt>
                <c:pt idx="41">
                  <c:v>3.3320767564111398E-2</c:v>
                </c:pt>
                <c:pt idx="42">
                  <c:v>3.3546031676131793E-2</c:v>
                </c:pt>
                <c:pt idx="43">
                  <c:v>3.3761102320282843E-2</c:v>
                </c:pt>
                <c:pt idx="44">
                  <c:v>3.3966656083667779E-2</c:v>
                </c:pt>
                <c:pt idx="45">
                  <c:v>3.4163310972283201E-2</c:v>
                </c:pt>
                <c:pt idx="46">
                  <c:v>3.4351632616829386E-2</c:v>
                </c:pt>
                <c:pt idx="47">
                  <c:v>3.4532139705995668E-2</c:v>
                </c:pt>
                <c:pt idx="48">
                  <c:v>3.4705308757132514E-2</c:v>
                </c:pt>
                <c:pt idx="49">
                  <c:v>3.4871578316711505E-2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B32-46F2-9827-A7885CFBEB32}"/>
            </c:ext>
          </c:extLst>
        </c:ser>
        <c:ser>
          <c:idx val="1"/>
          <c:order val="1"/>
          <c:tx>
            <c:strRef>
              <c:f>'Comparison GB and IRS'!$C$3</c:f>
              <c:strCache>
                <c:ptCount val="1"/>
                <c:pt idx="0">
                  <c:v>IRS (CRA,UFR)</c:v>
                </c:pt>
              </c:strCache>
            </c:strRef>
          </c:tx>
          <c:marker>
            <c:symbol val="none"/>
          </c:marker>
          <c:xVal>
            <c:numRef>
              <c:f>'Comparison GB and IRS'!$A$4:$A$53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'Comparison GB and IRS'!$C$4:$C$53</c:f>
              <c:numCache>
                <c:formatCode>0.00%</c:formatCode>
                <c:ptCount val="50"/>
                <c:pt idx="0">
                  <c:v>4.7413194444455103E-2</c:v>
                </c:pt>
                <c:pt idx="1">
                  <c:v>4.4640585850920012E-2</c:v>
                </c:pt>
                <c:pt idx="2">
                  <c:v>4.1994250014210976E-2</c:v>
                </c:pt>
                <c:pt idx="3">
                  <c:v>3.9578469640273894E-2</c:v>
                </c:pt>
                <c:pt idx="4">
                  <c:v>3.7695795386107234E-2</c:v>
                </c:pt>
                <c:pt idx="5">
                  <c:v>3.6220600626153399E-2</c:v>
                </c:pt>
                <c:pt idx="6">
                  <c:v>3.4743557785190449E-2</c:v>
                </c:pt>
                <c:pt idx="7">
                  <c:v>3.3282705722685879E-2</c:v>
                </c:pt>
                <c:pt idx="8">
                  <c:v>3.2208877910412381E-2</c:v>
                </c:pt>
                <c:pt idx="9">
                  <c:v>3.1438552912977702E-2</c:v>
                </c:pt>
                <c:pt idx="10">
                  <c:v>3.0774125758196158E-2</c:v>
                </c:pt>
                <c:pt idx="11">
                  <c:v>3.0536133201016114E-2</c:v>
                </c:pt>
                <c:pt idx="12">
                  <c:v>3.0345784718142976E-2</c:v>
                </c:pt>
                <c:pt idx="13">
                  <c:v>3.0203749892727672E-2</c:v>
                </c:pt>
                <c:pt idx="14">
                  <c:v>3.0107305330956402E-2</c:v>
                </c:pt>
                <c:pt idx="15">
                  <c:v>3.0072598111720916E-2</c:v>
                </c:pt>
                <c:pt idx="16">
                  <c:v>3.0090356184782507E-2</c:v>
                </c:pt>
                <c:pt idx="17">
                  <c:v>3.014579044092347E-2</c:v>
                </c:pt>
                <c:pt idx="18">
                  <c:v>3.0228031877091333E-2</c:v>
                </c:pt>
                <c:pt idx="19">
                  <c:v>3.0329032247000454E-2</c:v>
                </c:pt>
                <c:pt idx="20">
                  <c:v>3.0442799159999367E-2</c:v>
                </c:pt>
                <c:pt idx="21">
                  <c:v>3.0564855122408918E-2</c:v>
                </c:pt>
                <c:pt idx="22">
                  <c:v>3.0691849417423533E-2</c:v>
                </c:pt>
                <c:pt idx="23">
                  <c:v>3.0821276084017191E-2</c:v>
                </c:pt>
                <c:pt idx="24">
                  <c:v>3.0951266677074596E-2</c:v>
                </c:pt>
                <c:pt idx="25">
                  <c:v>3.1080436459508531E-2</c:v>
                </c:pt>
                <c:pt idx="26">
                  <c:v>3.1207769244048666E-2</c:v>
                </c:pt>
                <c:pt idx="27">
                  <c:v>3.1332530503585643E-2</c:v>
                </c:pt>
                <c:pt idx="28">
                  <c:v>3.145420136528343E-2</c:v>
                </c:pt>
                <c:pt idx="29">
                  <c:v>3.1572428173055833E-2</c:v>
                </c:pt>
                <c:pt idx="30">
                  <c:v>3.1686983751151754E-2</c:v>
                </c:pt>
                <c:pt idx="31">
                  <c:v>3.1797737527339054E-2</c:v>
                </c:pt>
                <c:pt idx="32">
                  <c:v>3.1904632408918943E-2</c:v>
                </c:pt>
                <c:pt idx="33">
                  <c:v>3.2007666836543658E-2</c:v>
                </c:pt>
                <c:pt idx="34">
                  <c:v>3.2106880829348539E-2</c:v>
                </c:pt>
                <c:pt idx="35">
                  <c:v>3.2202345121334019E-2</c:v>
                </c:pt>
                <c:pt idx="36">
                  <c:v>3.2294152701831891E-2</c:v>
                </c:pt>
                <c:pt idx="37">
                  <c:v>3.2382412232351054E-2</c:v>
                </c:pt>
                <c:pt idx="38">
                  <c:v>3.246724293237091E-2</c:v>
                </c:pt>
                <c:pt idx="39">
                  <c:v>3.254877061799899E-2</c:v>
                </c:pt>
                <c:pt idx="40">
                  <c:v>3.2627124647174099E-2</c:v>
                </c:pt>
                <c:pt idx="41">
                  <c:v>3.2702435578714217E-2</c:v>
                </c:pt>
                <c:pt idx="42">
                  <c:v>3.2774833393918623E-2</c:v>
                </c:pt>
                <c:pt idx="43">
                  <c:v>3.2844446161569563E-2</c:v>
                </c:pt>
                <c:pt idx="44">
                  <c:v>3.2911399052240276E-2</c:v>
                </c:pt>
                <c:pt idx="45">
                  <c:v>3.297581362742652E-2</c:v>
                </c:pt>
                <c:pt idx="46">
                  <c:v>3.3037807344442172E-2</c:v>
                </c:pt>
                <c:pt idx="47">
                  <c:v>3.3097493230163755E-2</c:v>
                </c:pt>
                <c:pt idx="48">
                  <c:v>3.3154979686331298E-2</c:v>
                </c:pt>
                <c:pt idx="49">
                  <c:v>3.3210370396732358E-2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B32-46F2-9827-A7885CFBEB32}"/>
            </c:ext>
          </c:extLst>
        </c:ser>
        <c:ser>
          <c:idx val="2"/>
          <c:order val="2"/>
          <c:tx>
            <c:strRef>
              <c:f>'Comparison GB and IRS'!$D$3</c:f>
              <c:strCache>
                <c:ptCount val="1"/>
                <c:pt idx="0">
                  <c:v>IRS rates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ln>
                <a:noFill/>
              </a:ln>
            </c:spPr>
          </c:marker>
          <c:xVal>
            <c:numRef>
              <c:f>'Comparison GB and IRS'!$A$4:$A$53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'Comparison GB and IRS'!$D$4:$D$53</c:f>
              <c:numCache>
                <c:formatCode>0.00%</c:formatCode>
                <c:ptCount val="50"/>
                <c:pt idx="0">
                  <c:v>4.8413194444444453E-2</c:v>
                </c:pt>
                <c:pt idx="1">
                  <c:v>4.5701041666666671E-2</c:v>
                </c:pt>
                <c:pt idx="2">
                  <c:v>4.3140972222222219E-2</c:v>
                </c:pt>
                <c:pt idx="3">
                  <c:v>4.0823070138888883E-2</c:v>
                </c:pt>
                <c:pt idx="4">
                  <c:v>3.9022555555555553E-2</c:v>
                </c:pt>
                <c:pt idx="5">
                  <c:v>3.7615277777777782E-2</c:v>
                </c:pt>
                <c:pt idx="6">
                  <c:v>3.6221180555555552E-2</c:v>
                </c:pt>
                <c:pt idx="7">
                  <c:v>3.4852430555555557E-2</c:v>
                </c:pt>
                <c:pt idx="8">
                  <c:v>3.3838541666666666E-2</c:v>
                </c:pt>
                <c:pt idx="9">
                  <c:v>3.3103472222222229E-2</c:v>
                </c:pt>
                <c:pt idx="11">
                  <c:v>3.2216319444444447E-2</c:v>
                </c:pt>
                <c:pt idx="14">
                  <c:v>3.173472222222222E-2</c:v>
                </c:pt>
                <c:pt idx="19">
                  <c:v>3.1633333333333333E-2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B32-46F2-9827-A7885CFBE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105320"/>
        <c:axId val="402111200"/>
      </c:scatterChart>
      <c:valAx>
        <c:axId val="402105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2111200"/>
        <c:crosses val="autoZero"/>
        <c:crossBetween val="midCat"/>
      </c:valAx>
      <c:valAx>
        <c:axId val="4021112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021053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EIOPA</a:t>
            </a:r>
            <a:r>
              <a:rPr lang="cs-CZ" baseline="0"/>
              <a:t> 11/18 vs odhad 12/18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IRS_Comparison!$B$10</c:f>
              <c:strCache>
                <c:ptCount val="1"/>
                <c:pt idx="0">
                  <c:v>Eiopa 11/20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IRS_Comparison!$B$11:$B$50</c:f>
              <c:numCache>
                <c:formatCode>0.000%</c:formatCode>
                <c:ptCount val="40"/>
                <c:pt idx="0">
                  <c:v>2.7499999999999998E-3</c:v>
                </c:pt>
                <c:pt idx="1">
                  <c:v>4.9100000000000003E-3</c:v>
                </c:pt>
                <c:pt idx="2">
                  <c:v>6.5900000000000004E-3</c:v>
                </c:pt>
                <c:pt idx="3">
                  <c:v>7.8200000000000006E-3</c:v>
                </c:pt>
                <c:pt idx="4">
                  <c:v>8.6899999999999998E-3</c:v>
                </c:pt>
                <c:pt idx="5">
                  <c:v>9.2700000000000005E-3</c:v>
                </c:pt>
                <c:pt idx="6">
                  <c:v>9.6900000000000007E-3</c:v>
                </c:pt>
                <c:pt idx="7">
                  <c:v>1.004E-2</c:v>
                </c:pt>
                <c:pt idx="8">
                  <c:v>1.0359999999999999E-2</c:v>
                </c:pt>
                <c:pt idx="9">
                  <c:v>1.068E-2</c:v>
                </c:pt>
                <c:pt idx="10">
                  <c:v>1.1010000000000001E-2</c:v>
                </c:pt>
                <c:pt idx="11">
                  <c:v>1.137E-2</c:v>
                </c:pt>
                <c:pt idx="12">
                  <c:v>1.1780000000000001E-2</c:v>
                </c:pt>
                <c:pt idx="13">
                  <c:v>1.2239999999999999E-2</c:v>
                </c:pt>
                <c:pt idx="14">
                  <c:v>1.2760000000000001E-2</c:v>
                </c:pt>
                <c:pt idx="15">
                  <c:v>1.333E-2</c:v>
                </c:pt>
                <c:pt idx="16">
                  <c:v>1.3950000000000001E-2</c:v>
                </c:pt>
                <c:pt idx="17">
                  <c:v>1.4579999999999999E-2</c:v>
                </c:pt>
                <c:pt idx="18">
                  <c:v>1.521E-2</c:v>
                </c:pt>
                <c:pt idx="19">
                  <c:v>1.585E-2</c:v>
                </c:pt>
                <c:pt idx="20">
                  <c:v>1.6469999999999999E-2</c:v>
                </c:pt>
                <c:pt idx="21">
                  <c:v>1.7080000000000001E-2</c:v>
                </c:pt>
                <c:pt idx="22">
                  <c:v>1.7670000000000002E-2</c:v>
                </c:pt>
                <c:pt idx="23">
                  <c:v>1.8239999999999999E-2</c:v>
                </c:pt>
                <c:pt idx="24">
                  <c:v>1.8800000000000001E-2</c:v>
                </c:pt>
                <c:pt idx="25">
                  <c:v>1.933E-2</c:v>
                </c:pt>
                <c:pt idx="26">
                  <c:v>1.984E-2</c:v>
                </c:pt>
                <c:pt idx="27">
                  <c:v>2.0330000000000001E-2</c:v>
                </c:pt>
                <c:pt idx="28">
                  <c:v>2.0809999999999999E-2</c:v>
                </c:pt>
                <c:pt idx="29">
                  <c:v>2.1260000000000001E-2</c:v>
                </c:pt>
                <c:pt idx="30">
                  <c:v>2.1690000000000001E-2</c:v>
                </c:pt>
                <c:pt idx="31">
                  <c:v>2.2110000000000001E-2</c:v>
                </c:pt>
                <c:pt idx="32">
                  <c:v>2.2509999999999999E-2</c:v>
                </c:pt>
                <c:pt idx="33">
                  <c:v>2.2890000000000001E-2</c:v>
                </c:pt>
                <c:pt idx="34">
                  <c:v>2.325E-2</c:v>
                </c:pt>
                <c:pt idx="35">
                  <c:v>2.3609999999999999E-2</c:v>
                </c:pt>
                <c:pt idx="36">
                  <c:v>2.3939999999999999E-2</c:v>
                </c:pt>
                <c:pt idx="37">
                  <c:v>2.426E-2</c:v>
                </c:pt>
                <c:pt idx="38">
                  <c:v>2.4570000000000002E-2</c:v>
                </c:pt>
                <c:pt idx="39">
                  <c:v>2.487E-2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C3-4043-BEE3-4724A7B09214}"/>
            </c:ext>
          </c:extLst>
        </c:ser>
        <c:ser>
          <c:idx val="1"/>
          <c:order val="1"/>
          <c:tx>
            <c:strRef>
              <c:f>IRS_Comparison!$C$10</c:f>
              <c:strCache>
                <c:ptCount val="1"/>
                <c:pt idx="0">
                  <c:v>12/20 aprox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IRS_Comparison!$C$11:$C$50</c:f>
              <c:numCache>
                <c:formatCode>0.00%</c:formatCode>
                <c:ptCount val="40"/>
                <c:pt idx="0">
                  <c:v>4.7413194444455103E-2</c:v>
                </c:pt>
                <c:pt idx="1">
                  <c:v>4.4640585850920012E-2</c:v>
                </c:pt>
                <c:pt idx="2">
                  <c:v>4.1994250014210976E-2</c:v>
                </c:pt>
                <c:pt idx="3">
                  <c:v>3.9578469640273894E-2</c:v>
                </c:pt>
                <c:pt idx="4">
                  <c:v>3.7695795386107234E-2</c:v>
                </c:pt>
                <c:pt idx="5">
                  <c:v>3.6220600626153399E-2</c:v>
                </c:pt>
                <c:pt idx="6">
                  <c:v>3.4743557785190449E-2</c:v>
                </c:pt>
                <c:pt idx="7">
                  <c:v>3.3282705722685879E-2</c:v>
                </c:pt>
                <c:pt idx="8">
                  <c:v>3.2208877910412381E-2</c:v>
                </c:pt>
                <c:pt idx="9">
                  <c:v>3.1438552912977702E-2</c:v>
                </c:pt>
                <c:pt idx="10">
                  <c:v>3.0774125758196158E-2</c:v>
                </c:pt>
                <c:pt idx="11">
                  <c:v>3.0536133201016114E-2</c:v>
                </c:pt>
                <c:pt idx="12">
                  <c:v>3.0345784718142976E-2</c:v>
                </c:pt>
                <c:pt idx="13">
                  <c:v>3.0203749892727672E-2</c:v>
                </c:pt>
                <c:pt idx="14">
                  <c:v>3.0107305330956402E-2</c:v>
                </c:pt>
                <c:pt idx="15">
                  <c:v>3.0072598111720916E-2</c:v>
                </c:pt>
                <c:pt idx="16">
                  <c:v>3.0090356184782507E-2</c:v>
                </c:pt>
                <c:pt idx="17">
                  <c:v>3.014579044092347E-2</c:v>
                </c:pt>
                <c:pt idx="18">
                  <c:v>3.0228031877091333E-2</c:v>
                </c:pt>
                <c:pt idx="19">
                  <c:v>3.0329032247000454E-2</c:v>
                </c:pt>
                <c:pt idx="20">
                  <c:v>3.0442799159999367E-2</c:v>
                </c:pt>
                <c:pt idx="21">
                  <c:v>3.0564855122408918E-2</c:v>
                </c:pt>
                <c:pt idx="22">
                  <c:v>3.0691849417423533E-2</c:v>
                </c:pt>
                <c:pt idx="23">
                  <c:v>3.0821276084017191E-2</c:v>
                </c:pt>
                <c:pt idx="24">
                  <c:v>3.0951266677074596E-2</c:v>
                </c:pt>
                <c:pt idx="25">
                  <c:v>3.1080436459508531E-2</c:v>
                </c:pt>
                <c:pt idx="26">
                  <c:v>3.1207769244048666E-2</c:v>
                </c:pt>
                <c:pt idx="27">
                  <c:v>3.1332530503585643E-2</c:v>
                </c:pt>
                <c:pt idx="28">
                  <c:v>3.145420136528343E-2</c:v>
                </c:pt>
                <c:pt idx="29">
                  <c:v>3.1572428173055833E-2</c:v>
                </c:pt>
                <c:pt idx="30">
                  <c:v>3.1686983751151754E-2</c:v>
                </c:pt>
                <c:pt idx="31">
                  <c:v>3.1797737527339054E-2</c:v>
                </c:pt>
                <c:pt idx="32">
                  <c:v>3.1904632408918943E-2</c:v>
                </c:pt>
                <c:pt idx="33">
                  <c:v>3.2007666836543658E-2</c:v>
                </c:pt>
                <c:pt idx="34">
                  <c:v>3.2106880829348539E-2</c:v>
                </c:pt>
                <c:pt idx="35">
                  <c:v>3.2202345121334019E-2</c:v>
                </c:pt>
                <c:pt idx="36">
                  <c:v>3.2294152701831891E-2</c:v>
                </c:pt>
                <c:pt idx="37">
                  <c:v>3.2382412232351054E-2</c:v>
                </c:pt>
                <c:pt idx="38">
                  <c:v>3.246724293237091E-2</c:v>
                </c:pt>
                <c:pt idx="39">
                  <c:v>3.254877061799899E-2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C3-4043-BEE3-4724A7B09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105712"/>
        <c:axId val="402106104"/>
      </c:lineChart>
      <c:catAx>
        <c:axId val="402105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106104"/>
        <c:crosses val="autoZero"/>
        <c:auto val="1"/>
        <c:lblAlgn val="ctr"/>
        <c:lblOffset val="100"/>
        <c:noMultiLvlLbl val="0"/>
      </c:catAx>
      <c:valAx>
        <c:axId val="40210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10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skutečné IRS sazby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IRS_Comparison!$D$10</c:f>
              <c:strCache>
                <c:ptCount val="1"/>
                <c:pt idx="0">
                  <c:v>IRS 12/20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IRS_Comparison!$D$11:$D$40</c:f>
              <c:numCache>
                <c:formatCode>0.00%</c:formatCode>
                <c:ptCount val="30"/>
                <c:pt idx="0">
                  <c:v>4.5624999999999997E-3</c:v>
                </c:pt>
                <c:pt idx="1">
                  <c:v>7.1986111111111105E-3</c:v>
                </c:pt>
                <c:pt idx="2">
                  <c:v>8.922222222222222E-3</c:v>
                </c:pt>
                <c:pt idx="3">
                  <c:v>1.0290972222222224E-2</c:v>
                </c:pt>
                <c:pt idx="4">
                  <c:v>1.1304861111111111E-2</c:v>
                </c:pt>
                <c:pt idx="5">
                  <c:v>1.1811856249999999E-2</c:v>
                </c:pt>
                <c:pt idx="6">
                  <c:v>1.2090624999999999E-2</c:v>
                </c:pt>
                <c:pt idx="7">
                  <c:v>1.2369444444444443E-2</c:v>
                </c:pt>
                <c:pt idx="8">
                  <c:v>1.2698958333333333E-2</c:v>
                </c:pt>
                <c:pt idx="9">
                  <c:v>1.3003125000000003E-2</c:v>
                </c:pt>
                <c:pt idx="11">
                  <c:v>1.3535416666666666E-2</c:v>
                </c:pt>
                <c:pt idx="14">
                  <c:v>1.4802777777777778E-2</c:v>
                </c:pt>
                <c:pt idx="19">
                  <c:v>1.4954861111111111E-2</c:v>
                </c:pt>
                <c:pt idx="29">
                  <c:v>1.8148611111111112E-2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96-49DD-AFF5-51FA4765C74E}"/>
            </c:ext>
          </c:extLst>
        </c:ser>
        <c:ser>
          <c:idx val="1"/>
          <c:order val="1"/>
          <c:tx>
            <c:strRef>
              <c:f>IRS_Comparison!$E$10</c:f>
              <c:strCache>
                <c:ptCount val="1"/>
                <c:pt idx="0">
                  <c:v>IRS 11/20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IRS_Comparison!$E$11:$E$40</c:f>
              <c:numCache>
                <c:formatCode>0.00%</c:formatCode>
                <c:ptCount val="30"/>
                <c:pt idx="0">
                  <c:v>4.2076388888888892E-3</c:v>
                </c:pt>
                <c:pt idx="1">
                  <c:v>6.2445416666666673E-3</c:v>
                </c:pt>
                <c:pt idx="2">
                  <c:v>7.7815972222222227E-3</c:v>
                </c:pt>
                <c:pt idx="3">
                  <c:v>9.0743055555555559E-3</c:v>
                </c:pt>
                <c:pt idx="4">
                  <c:v>1.0062847222222221E-2</c:v>
                </c:pt>
                <c:pt idx="5">
                  <c:v>1.0595138888888888E-2</c:v>
                </c:pt>
                <c:pt idx="6">
                  <c:v>1.1000694444444443E-2</c:v>
                </c:pt>
                <c:pt idx="7">
                  <c:v>1.1330208333333334E-2</c:v>
                </c:pt>
                <c:pt idx="8">
                  <c:v>1.1634374999999999E-2</c:v>
                </c:pt>
                <c:pt idx="9">
                  <c:v>1.196388888888889E-2</c:v>
                </c:pt>
                <c:pt idx="11">
                  <c:v>1.2496180555555554E-2</c:v>
                </c:pt>
                <c:pt idx="14">
                  <c:v>1.3687500000000002E-2</c:v>
                </c:pt>
                <c:pt idx="19">
                  <c:v>1.4346527777777777E-2</c:v>
                </c:pt>
                <c:pt idx="29">
                  <c:v>2.6031597222222223E-2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96-49DD-AFF5-51FA4765C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106496"/>
        <c:axId val="402106888"/>
      </c:lineChart>
      <c:catAx>
        <c:axId val="4021064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106888"/>
        <c:crosses val="autoZero"/>
        <c:auto val="1"/>
        <c:lblAlgn val="ctr"/>
        <c:lblOffset val="100"/>
        <c:noMultiLvlLbl val="0"/>
      </c:catAx>
      <c:valAx>
        <c:axId val="402106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10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2</xdr:row>
      <xdr:rowOff>166687</xdr:rowOff>
    </xdr:from>
    <xdr:to>
      <xdr:col>12</xdr:col>
      <xdr:colOff>409575</xdr:colOff>
      <xdr:row>20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8B5488A9-6777-4D80-A03D-6BB65B3861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0</xdr:row>
      <xdr:rowOff>152400</xdr:rowOff>
    </xdr:from>
    <xdr:to>
      <xdr:col>20</xdr:col>
      <xdr:colOff>285749</xdr:colOff>
      <xdr:row>24</xdr:row>
      <xdr:rowOff>109538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385762</xdr:colOff>
      <xdr:row>0</xdr:row>
      <xdr:rowOff>90487</xdr:rowOff>
    </xdr:from>
    <xdr:to>
      <xdr:col>16</xdr:col>
      <xdr:colOff>219076</xdr:colOff>
      <xdr:row>12</xdr:row>
      <xdr:rowOff>166687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395287</xdr:colOff>
      <xdr:row>13</xdr:row>
      <xdr:rowOff>4762</xdr:rowOff>
    </xdr:from>
    <xdr:to>
      <xdr:col>14</xdr:col>
      <xdr:colOff>90487</xdr:colOff>
      <xdr:row>27</xdr:row>
      <xdr:rowOff>80962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Actuaria">
  <a:themeElements>
    <a:clrScheme name="CSpA">
      <a:dk1>
        <a:srgbClr val="002E34"/>
      </a:dk1>
      <a:lt1>
        <a:srgbClr val="FFFFFF"/>
      </a:lt1>
      <a:dk2>
        <a:srgbClr val="008576"/>
      </a:dk2>
      <a:lt2>
        <a:srgbClr val="00AFDB"/>
      </a:lt2>
      <a:accent1>
        <a:srgbClr val="4555A5"/>
      </a:accent1>
      <a:accent2>
        <a:srgbClr val="973F98"/>
      </a:accent2>
      <a:accent3>
        <a:srgbClr val="F2652A"/>
      </a:accent3>
      <a:accent4>
        <a:srgbClr val="FBBF13"/>
      </a:accent4>
      <a:accent5>
        <a:srgbClr val="CDDC35"/>
      </a:accent5>
      <a:accent6>
        <a:srgbClr val="51B04C"/>
      </a:accent6>
      <a:hlink>
        <a:srgbClr val="4555A5"/>
      </a:hlink>
      <a:folHlink>
        <a:srgbClr val="478ECC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ctuaria" id="{0EC21E06-0321-41ED-B7C9-AD59C034E45D}" vid="{836E13C5-6801-4F47-A984-9C87F68E3D0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E103"/>
  <sheetViews>
    <sheetView showGridLines="0" workbookViewId="0">
      <selection activeCell="R11" sqref="R11"/>
    </sheetView>
  </sheetViews>
  <sheetFormatPr defaultRowHeight="15" x14ac:dyDescent="0.25"/>
  <cols>
    <col min="5" max="5" width="11.140625" bestFit="1" customWidth="1"/>
  </cols>
  <sheetData>
    <row r="1" spans="1:5" ht="15.75" thickBot="1" x14ac:dyDescent="0.3"/>
    <row r="2" spans="1:5" ht="34.5" customHeight="1" thickBot="1" x14ac:dyDescent="0.3">
      <c r="A2" s="46" t="s">
        <v>76</v>
      </c>
      <c r="B2" s="47" t="s">
        <v>3</v>
      </c>
      <c r="C2" s="48" t="s">
        <v>1</v>
      </c>
      <c r="D2" s="45" t="s">
        <v>2</v>
      </c>
    </row>
    <row r="3" spans="1:5" ht="15.75" thickTop="1" x14ac:dyDescent="0.25">
      <c r="A3" s="30">
        <v>1</v>
      </c>
      <c r="B3" s="49">
        <v>3.5469030960835202E-2</v>
      </c>
      <c r="C3" s="49">
        <v>3.5469030960835202E-2</v>
      </c>
      <c r="D3" s="31">
        <v>3.5469030960835202E-2</v>
      </c>
      <c r="E3" s="7"/>
    </row>
    <row r="4" spans="1:5" x14ac:dyDescent="0.25">
      <c r="A4" s="30">
        <v>2</v>
      </c>
      <c r="B4" s="49">
        <v>3.2325829069850931E-2</v>
      </c>
      <c r="C4" s="49">
        <v>3.3896235539524255E-2</v>
      </c>
      <c r="D4" s="31">
        <v>3.3922427632754319E-2</v>
      </c>
    </row>
    <row r="5" spans="1:5" x14ac:dyDescent="0.25">
      <c r="A5" s="30">
        <v>3</v>
      </c>
      <c r="B5" s="49">
        <v>3.1534143948635407E-2</v>
      </c>
      <c r="C5" s="49">
        <v>3.3108271296577785E-2</v>
      </c>
      <c r="D5" s="31">
        <v>3.3151121185402442E-2</v>
      </c>
    </row>
    <row r="6" spans="1:5" x14ac:dyDescent="0.25">
      <c r="A6" s="30">
        <v>4</v>
      </c>
      <c r="B6" s="49">
        <v>3.0104535404171795E-2</v>
      </c>
      <c r="C6" s="49">
        <v>3.2356517186580502E-2</v>
      </c>
      <c r="D6" s="31">
        <v>3.2423948119704532E-2</v>
      </c>
    </row>
    <row r="7" spans="1:5" x14ac:dyDescent="0.25">
      <c r="A7" s="30">
        <v>5</v>
      </c>
      <c r="B7" s="49">
        <v>2.8291920203555199E-2</v>
      </c>
      <c r="C7" s="49">
        <v>3.1542314505835556E-2</v>
      </c>
      <c r="D7" s="31">
        <v>3.1645519026940863E-2</v>
      </c>
    </row>
    <row r="8" spans="1:5" x14ac:dyDescent="0.25">
      <c r="A8" s="30">
        <v>6</v>
      </c>
      <c r="B8" s="49">
        <v>2.6560886762038383E-2</v>
      </c>
      <c r="C8" s="49">
        <v>3.0710401056815995E-2</v>
      </c>
      <c r="D8" s="31">
        <v>3.0857100259092128E-2</v>
      </c>
    </row>
    <row r="9" spans="1:5" x14ac:dyDescent="0.25">
      <c r="A9" s="30">
        <v>7</v>
      </c>
      <c r="B9" s="49">
        <v>2.5152971483249464E-2</v>
      </c>
      <c r="C9" s="49">
        <v>2.9914641820008692E-2</v>
      </c>
      <c r="D9" s="31">
        <v>3.0107677885022804E-2</v>
      </c>
    </row>
    <row r="10" spans="1:5" x14ac:dyDescent="0.25">
      <c r="A10" s="30">
        <v>8</v>
      </c>
      <c r="B10" s="49">
        <v>2.414114567193959E-2</v>
      </c>
      <c r="C10" s="49">
        <v>2.919117861043663E-2</v>
      </c>
      <c r="D10" s="31">
        <v>2.9429286213604189E-2</v>
      </c>
    </row>
    <row r="11" spans="1:5" x14ac:dyDescent="0.25">
      <c r="A11" s="30">
        <v>9</v>
      </c>
      <c r="B11" s="49">
        <v>2.3515277634547749E-2</v>
      </c>
      <c r="C11" s="49">
        <v>2.8558971774435893E-2</v>
      </c>
      <c r="D11" s="31">
        <v>2.8837999695025453E-2</v>
      </c>
    </row>
    <row r="12" spans="1:5" x14ac:dyDescent="0.25">
      <c r="A12" s="30">
        <v>10</v>
      </c>
      <c r="B12" s="49">
        <v>2.3232860629549101E-2</v>
      </c>
      <c r="C12" s="49">
        <v>2.802511548298936E-2</v>
      </c>
      <c r="D12" s="31">
        <v>2.8339069148581055E-2</v>
      </c>
    </row>
    <row r="13" spans="1:5" x14ac:dyDescent="0.25">
      <c r="A13" s="30">
        <v>11</v>
      </c>
      <c r="B13" s="49">
        <v>2.3242892844167251E-2</v>
      </c>
      <c r="C13" s="49">
        <v>2.7589445975352511E-2</v>
      </c>
      <c r="D13" s="31">
        <v>2.7931225775861403E-2</v>
      </c>
    </row>
    <row r="14" spans="1:5" x14ac:dyDescent="0.25">
      <c r="A14" s="30">
        <v>12</v>
      </c>
      <c r="B14" s="49">
        <v>2.3495691185698275E-2</v>
      </c>
      <c r="C14" s="49">
        <v>2.7247675244377323E-2</v>
      </c>
      <c r="D14" s="31">
        <v>2.7609554140716603E-2</v>
      </c>
    </row>
    <row r="15" spans="1:5" x14ac:dyDescent="0.25">
      <c r="A15" s="30">
        <v>13</v>
      </c>
      <c r="B15" s="49">
        <v>2.3946344006403164E-2</v>
      </c>
      <c r="C15" s="49">
        <v>2.6993349234111452E-2</v>
      </c>
      <c r="D15" s="31">
        <v>2.7367265681903116E-2</v>
      </c>
    </row>
    <row r="16" spans="1:5" x14ac:dyDescent="0.25">
      <c r="A16" s="30">
        <v>14</v>
      </c>
      <c r="B16" s="49">
        <v>2.4555534566130577E-2</v>
      </c>
      <c r="C16" s="49">
        <v>2.6819027414521912E-2</v>
      </c>
      <c r="D16" s="31">
        <v>2.7196759260012842E-2</v>
      </c>
    </row>
    <row r="17" spans="1:4" x14ac:dyDescent="0.25">
      <c r="A17" s="30">
        <v>15</v>
      </c>
      <c r="B17" s="49">
        <v>2.5289367146349662E-2</v>
      </c>
      <c r="C17" s="49">
        <v>2.6716979100831262E-2</v>
      </c>
      <c r="D17" s="31">
        <v>2.7090245693977777E-2</v>
      </c>
    </row>
    <row r="18" spans="1:4" x14ac:dyDescent="0.25">
      <c r="A18" s="30">
        <v>16</v>
      </c>
      <c r="B18" s="49">
        <v>2.6118864526794461E-2</v>
      </c>
      <c r="C18" s="49">
        <v>2.6679586728143301E-2</v>
      </c>
      <c r="D18" s="31">
        <v>2.7040110481023089E-2</v>
      </c>
    </row>
    <row r="19" spans="1:4" x14ac:dyDescent="0.25">
      <c r="A19" s="30">
        <v>17</v>
      </c>
      <c r="B19" s="49">
        <v>2.7019395762616361E-2</v>
      </c>
      <c r="C19" s="49">
        <v>2.6699572382199888E-2</v>
      </c>
      <c r="D19" s="31">
        <v>2.7039119286161276E-2</v>
      </c>
    </row>
    <row r="20" spans="1:4" x14ac:dyDescent="0.25">
      <c r="A20" s="30">
        <v>18</v>
      </c>
      <c r="B20" s="49">
        <v>2.7970127358507568E-2</v>
      </c>
      <c r="C20" s="49">
        <v>2.6770117553445161E-2</v>
      </c>
      <c r="D20" s="31">
        <v>2.7080528203479764E-2</v>
      </c>
    </row>
    <row r="21" spans="1:4" x14ac:dyDescent="0.25">
      <c r="A21" s="30">
        <v>19</v>
      </c>
      <c r="B21" s="49">
        <v>2.8953526560258958E-2</v>
      </c>
      <c r="C21" s="49">
        <v>2.6884918223484267E-2</v>
      </c>
      <c r="D21" s="31">
        <v>2.7158135700841135E-2</v>
      </c>
    </row>
    <row r="22" spans="1:4" x14ac:dyDescent="0.25">
      <c r="A22" s="30">
        <v>20</v>
      </c>
      <c r="B22" s="49">
        <v>2.995492166314917E-2</v>
      </c>
      <c r="C22" s="49">
        <v>2.7038200836667192E-2</v>
      </c>
      <c r="D22" s="31">
        <v>2.7266298519913995E-2</v>
      </c>
    </row>
    <row r="23" spans="1:4" x14ac:dyDescent="0.25">
      <c r="A23" s="30">
        <v>21</v>
      </c>
      <c r="B23" s="49">
        <v>3.0962116100428982E-2</v>
      </c>
      <c r="C23" s="49">
        <v>2.7224714838125497E-2</v>
      </c>
      <c r="D23" s="31">
        <v>2.7399925221081381E-2</v>
      </c>
    </row>
    <row r="24" spans="1:4" x14ac:dyDescent="0.25">
      <c r="A24" s="30">
        <v>22</v>
      </c>
      <c r="B24" s="49">
        <v>3.1965050795387917E-2</v>
      </c>
      <c r="C24" s="49">
        <v>2.7439711510214071E-2</v>
      </c>
      <c r="D24" s="31">
        <v>2.755445596481839E-2</v>
      </c>
    </row>
    <row r="25" spans="1:4" x14ac:dyDescent="0.25">
      <c r="A25" s="30">
        <v>23</v>
      </c>
      <c r="B25" s="49">
        <v>3.2955509056938004E-2</v>
      </c>
      <c r="C25" s="49">
        <v>2.7678915202252297E-2</v>
      </c>
      <c r="D25" s="31">
        <v>2.7725834036654594E-2</v>
      </c>
    </row>
    <row r="26" spans="1:4" x14ac:dyDescent="0.25">
      <c r="A26" s="30">
        <v>24</v>
      </c>
      <c r="B26" s="49">
        <v>3.3926858758771994E-2</v>
      </c>
      <c r="C26" s="49">
        <v>2.7938490790961223E-2</v>
      </c>
      <c r="D26" s="31">
        <v>2.7910472715392338E-2</v>
      </c>
    </row>
    <row r="27" spans="1:4" x14ac:dyDescent="0.25">
      <c r="A27" s="30">
        <v>25</v>
      </c>
      <c r="B27" s="49">
        <v>3.4873827154509485E-2</v>
      </c>
      <c r="C27" s="49">
        <v>2.8215009787129874E-2</v>
      </c>
      <c r="D27" s="31">
        <v>2.810521987587225E-2</v>
      </c>
    </row>
    <row r="28" spans="1:4" x14ac:dyDescent="0.25">
      <c r="A28" s="30">
        <v>26</v>
      </c>
      <c r="B28" s="49">
        <v>3.5792304276843545E-2</v>
      </c>
      <c r="C28" s="49">
        <v>2.8505416596863897E-2</v>
      </c>
      <c r="D28" s="31">
        <v>2.8307321932421803E-2</v>
      </c>
    </row>
    <row r="29" spans="1:4" x14ac:dyDescent="0.25">
      <c r="A29" s="30">
        <v>27</v>
      </c>
      <c r="B29" s="49">
        <v>3.6679171397231869E-2</v>
      </c>
      <c r="C29" s="49">
        <v>2.8806995860792162E-2</v>
      </c>
      <c r="D29" s="31">
        <v>2.8514388205749339E-2</v>
      </c>
    </row>
    <row r="30" spans="1:4" x14ac:dyDescent="0.25">
      <c r="A30" s="30">
        <v>28</v>
      </c>
      <c r="B30" s="49">
        <v>3.7532151478650633E-2</v>
      </c>
      <c r="C30" s="49">
        <v>2.9117341414518494E-2</v>
      </c>
      <c r="D30" s="31">
        <v>2.8724356438526839E-2</v>
      </c>
    </row>
    <row r="31" spans="1:4" x14ac:dyDescent="0.25">
      <c r="A31" s="30">
        <v>29</v>
      </c>
      <c r="B31" s="49">
        <v>3.834967894472352E-2</v>
      </c>
      <c r="C31" s="49">
        <v>2.9434327165672958E-2</v>
      </c>
      <c r="D31" s="31">
        <v>2.893545993524136E-2</v>
      </c>
    </row>
    <row r="32" spans="1:4" x14ac:dyDescent="0.25">
      <c r="A32" s="30">
        <v>30</v>
      </c>
      <c r="B32" s="49">
        <v>3.9130786422100439E-2</v>
      </c>
      <c r="C32" s="49">
        <v>2.9756080021251075E-2</v>
      </c>
      <c r="D32" s="31">
        <v>2.9146196624294945E-2</v>
      </c>
    </row>
    <row r="33" spans="1:4" x14ac:dyDescent="0.25">
      <c r="A33" s="30">
        <v>31</v>
      </c>
      <c r="B33" s="49">
        <v>3.9875006400758028E-2</v>
      </c>
      <c r="C33" s="49">
        <v>3.0080954894204481E-2</v>
      </c>
      <c r="D33" s="31">
        <v>2.935530021229894E-2</v>
      </c>
    </row>
    <row r="34" spans="1:4" x14ac:dyDescent="0.25">
      <c r="A34" s="30">
        <v>32</v>
      </c>
      <c r="B34" s="49">
        <v>4.058228600476288E-2</v>
      </c>
      <c r="C34" s="49">
        <v>3.0407511751390004E-2</v>
      </c>
      <c r="D34" s="31">
        <v>2.9561713507481154E-2</v>
      </c>
    </row>
    <row r="35" spans="1:4" x14ac:dyDescent="0.25">
      <c r="A35" s="30">
        <v>33</v>
      </c>
      <c r="B35" s="49">
        <v>4.1252913281410342E-2</v>
      </c>
      <c r="C35" s="49">
        <v>3.0734494623469777E-2</v>
      </c>
      <c r="D35" s="31">
        <v>2.9764563921470793E-2</v>
      </c>
    </row>
    <row r="36" spans="1:4" x14ac:dyDescent="0.25">
      <c r="A36" s="30">
        <v>34</v>
      </c>
      <c r="B36" s="49">
        <v>4.1887453604499969E-2</v>
      </c>
      <c r="C36" s="49">
        <v>3.1060812472852639E-2</v>
      </c>
      <c r="D36" s="31">
        <v>2.9963141109864509E-2</v>
      </c>
    </row>
    <row r="37" spans="1:4" x14ac:dyDescent="0.25">
      <c r="A37" s="30">
        <v>35</v>
      </c>
      <c r="B37" s="49">
        <v>4.2486694952117876E-2</v>
      </c>
      <c r="C37" s="49">
        <v>3.1385521802682392E-2</v>
      </c>
      <c r="D37" s="31">
        <v>3.0156876677274441E-2</v>
      </c>
    </row>
    <row r="38" spans="1:4" x14ac:dyDescent="0.25">
      <c r="A38" s="30">
        <v>36</v>
      </c>
      <c r="B38" s="49">
        <v>4.3051600963552872E-2</v>
      </c>
      <c r="C38" s="49">
        <v>3.1707810884411325E-2</v>
      </c>
      <c r="D38" s="31">
        <v>3.0345325848647992E-2</v>
      </c>
    </row>
    <row r="39" spans="1:4" x14ac:dyDescent="0.25">
      <c r="A39" s="30">
        <v>37</v>
      </c>
      <c r="B39" s="49">
        <v>4.3051600963552872E-2</v>
      </c>
      <c r="C39" s="49">
        <v>3.2012771625106407E-2</v>
      </c>
      <c r="D39" s="31">
        <v>3.0520896477900402E-2</v>
      </c>
    </row>
    <row r="40" spans="1:4" x14ac:dyDescent="0.25">
      <c r="A40" s="30">
        <v>38</v>
      </c>
      <c r="B40" s="49">
        <v>4.3051600963552872E-2</v>
      </c>
      <c r="C40" s="49">
        <v>3.2301764951205181E-2</v>
      </c>
      <c r="D40" s="31">
        <v>3.0684724370343315E-2</v>
      </c>
    </row>
    <row r="41" spans="1:4" x14ac:dyDescent="0.25">
      <c r="A41" s="30">
        <v>39</v>
      </c>
      <c r="B41" s="49">
        <v>4.3051600963552872E-2</v>
      </c>
      <c r="C41" s="49">
        <v>3.2576012914138808E-2</v>
      </c>
      <c r="D41" s="31">
        <v>3.083781787499227E-2</v>
      </c>
    </row>
    <row r="42" spans="1:4" x14ac:dyDescent="0.25">
      <c r="A42" s="30">
        <v>40</v>
      </c>
      <c r="B42" s="49">
        <v>4.3051600963552872E-2</v>
      </c>
      <c r="C42" s="49">
        <v>3.2836615963800941E-2</v>
      </c>
      <c r="D42" s="31">
        <v>3.0981075295819623E-2</v>
      </c>
    </row>
    <row r="43" spans="1:4" x14ac:dyDescent="0.25">
      <c r="A43" s="30">
        <v>41</v>
      </c>
      <c r="B43" s="49">
        <v>4.3051600963552872E-2</v>
      </c>
      <c r="C43" s="49">
        <v>3.3084567706419321E-2</v>
      </c>
      <c r="D43" s="31">
        <v>3.1115299522074338E-2</v>
      </c>
    </row>
    <row r="44" spans="1:4" x14ac:dyDescent="0.25">
      <c r="A44" s="30">
        <v>42</v>
      </c>
      <c r="B44" s="49">
        <v>4.3051600963552872E-2</v>
      </c>
      <c r="C44" s="49">
        <v>3.3320767564111398E-2</v>
      </c>
      <c r="D44" s="31">
        <v>3.1241210382460485E-2</v>
      </c>
    </row>
    <row r="45" spans="1:4" x14ac:dyDescent="0.25">
      <c r="A45" s="30">
        <v>43</v>
      </c>
      <c r="B45" s="49">
        <v>4.3051600963552872E-2</v>
      </c>
      <c r="C45" s="49">
        <v>3.3546031676131793E-2</v>
      </c>
      <c r="D45" s="31">
        <v>3.1359455125899591E-2</v>
      </c>
    </row>
    <row r="46" spans="1:4" x14ac:dyDescent="0.25">
      <c r="A46" s="30">
        <v>44</v>
      </c>
      <c r="B46" s="49">
        <v>4.3051600963552872E-2</v>
      </c>
      <c r="C46" s="49">
        <v>3.3761102320282843E-2</v>
      </c>
      <c r="D46" s="31">
        <v>3.1470617352180159E-2</v>
      </c>
    </row>
    <row r="47" spans="1:4" x14ac:dyDescent="0.25">
      <c r="A47" s="30">
        <v>45</v>
      </c>
      <c r="B47" s="49">
        <v>4.3051600963552872E-2</v>
      </c>
      <c r="C47" s="49">
        <v>3.3966656083667779E-2</v>
      </c>
      <c r="D47" s="31">
        <v>3.1575224653570183E-2</v>
      </c>
    </row>
    <row r="48" spans="1:4" x14ac:dyDescent="0.25">
      <c r="A48" s="30">
        <v>46</v>
      </c>
      <c r="B48" s="49">
        <v>4.3051600963552872E-2</v>
      </c>
      <c r="C48" s="49">
        <v>3.4163310972283201E-2</v>
      </c>
      <c r="D48" s="31">
        <v>3.1673755179400027E-2</v>
      </c>
    </row>
    <row r="49" spans="1:4" x14ac:dyDescent="0.25">
      <c r="A49" s="30">
        <v>47</v>
      </c>
      <c r="B49" s="49">
        <v>4.3051600963552872E-2</v>
      </c>
      <c r="C49" s="49">
        <v>3.4351632616829386E-2</v>
      </c>
      <c r="D49" s="31">
        <v>3.1766643296691169E-2</v>
      </c>
    </row>
    <row r="50" spans="1:4" x14ac:dyDescent="0.25">
      <c r="A50" s="30">
        <v>48</v>
      </c>
      <c r="B50" s="49">
        <v>4.3051600963552872E-2</v>
      </c>
      <c r="C50" s="49">
        <v>3.4532139705995668E-2</v>
      </c>
      <c r="D50" s="31">
        <v>3.1854284488836905E-2</v>
      </c>
    </row>
    <row r="51" spans="1:4" x14ac:dyDescent="0.25">
      <c r="A51" s="30">
        <v>49</v>
      </c>
      <c r="B51" s="49">
        <v>4.3051600963552872E-2</v>
      </c>
      <c r="C51" s="49">
        <v>3.4705308757132514E-2</v>
      </c>
      <c r="D51" s="31">
        <v>3.1937039609406283E-2</v>
      </c>
    </row>
    <row r="52" spans="1:4" x14ac:dyDescent="0.25">
      <c r="A52" s="72">
        <v>50</v>
      </c>
      <c r="B52" s="73">
        <v>4.3051600963552872E-2</v>
      </c>
      <c r="C52" s="73">
        <v>3.4871578316711505E-2</v>
      </c>
      <c r="D52" s="74">
        <v>3.2015238588031146E-2</v>
      </c>
    </row>
    <row r="53" spans="1:4" x14ac:dyDescent="0.25">
      <c r="A53" s="30">
        <v>51</v>
      </c>
      <c r="B53" s="49">
        <v>4.3051600963552872E-2</v>
      </c>
      <c r="C53" s="49">
        <v>3.5031352668531968E-2</v>
      </c>
      <c r="D53" s="31">
        <v>3.2089183669026092E-2</v>
      </c>
    </row>
    <row r="54" spans="1:4" x14ac:dyDescent="0.25">
      <c r="A54" s="30">
        <v>52</v>
      </c>
      <c r="B54" s="49">
        <v>4.3051600963552872E-2</v>
      </c>
      <c r="C54" s="49">
        <v>3.5185005115684342E-2</v>
      </c>
      <c r="D54" s="31">
        <v>3.2159152250104406E-2</v>
      </c>
    </row>
    <row r="55" spans="1:4" x14ac:dyDescent="0.25">
      <c r="A55" s="30">
        <v>53</v>
      </c>
      <c r="B55" s="49">
        <v>4.3051600963552872E-2</v>
      </c>
      <c r="C55" s="49">
        <v>3.5332880892360752E-2</v>
      </c>
      <c r="D55" s="31">
        <v>3.2225399377682803E-2</v>
      </c>
    </row>
    <row r="56" spans="1:4" x14ac:dyDescent="0.25">
      <c r="A56" s="30">
        <v>54</v>
      </c>
      <c r="B56" s="49">
        <v>4.3051600963552872E-2</v>
      </c>
      <c r="C56" s="49">
        <v>3.5475299753314538E-2</v>
      </c>
      <c r="D56" s="31">
        <v>3.2288159946324869E-2</v>
      </c>
    </row>
    <row r="57" spans="1:4" x14ac:dyDescent="0.25">
      <c r="A57" s="30">
        <v>55</v>
      </c>
      <c r="B57" s="49">
        <v>4.3051600963552872E-2</v>
      </c>
      <c r="C57" s="49">
        <v>3.561255828185117E-2</v>
      </c>
      <c r="D57" s="31">
        <v>3.2347650642498629E-2</v>
      </c>
    </row>
    <row r="58" spans="1:4" x14ac:dyDescent="0.25">
      <c r="A58" s="30">
        <v>56</v>
      </c>
      <c r="B58" s="49">
        <v>4.3051600963552872E-2</v>
      </c>
      <c r="C58" s="49">
        <v>3.5744931951406489E-2</v>
      </c>
      <c r="D58" s="31">
        <v>3.2404071666706599E-2</v>
      </c>
    </row>
    <row r="59" spans="1:4" x14ac:dyDescent="0.25">
      <c r="A59" s="30">
        <v>57</v>
      </c>
      <c r="B59" s="49">
        <v>4.3051600963552872E-2</v>
      </c>
      <c r="C59" s="49">
        <v>3.5872676970872375E-2</v>
      </c>
      <c r="D59" s="31">
        <v>3.2457608262960784E-2</v>
      </c>
    </row>
    <row r="60" spans="1:4" x14ac:dyDescent="0.25">
      <c r="A60" s="30">
        <v>58</v>
      </c>
      <c r="B60" s="49">
        <v>4.3051600963552872E-2</v>
      </c>
      <c r="C60" s="49">
        <v>3.59960319396746E-2</v>
      </c>
      <c r="D60" s="31">
        <v>3.2508432080323842E-2</v>
      </c>
    </row>
    <row r="61" spans="1:4" x14ac:dyDescent="0.25">
      <c r="A61" s="30">
        <v>59</v>
      </c>
      <c r="B61" s="49">
        <v>4.3051600963552872E-2</v>
      </c>
      <c r="C61" s="49">
        <v>3.6115219335104864E-2</v>
      </c>
      <c r="D61" s="31">
        <v>3.2556702387681595E-2</v>
      </c>
    </row>
    <row r="62" spans="1:4" x14ac:dyDescent="0.25">
      <c r="A62" s="30">
        <v>60</v>
      </c>
      <c r="B62" s="49">
        <v>4.3051600963552872E-2</v>
      </c>
      <c r="C62" s="49">
        <v>3.6230446851408304E-2</v>
      </c>
      <c r="D62" s="31">
        <v>3.2602567159913672E-2</v>
      </c>
    </row>
    <row r="63" spans="1:4" x14ac:dyDescent="0.25">
      <c r="A63" s="30">
        <v>61</v>
      </c>
      <c r="B63" s="49">
        <v>4.3051600963552872E-2</v>
      </c>
      <c r="C63" s="49">
        <v>3.6341908607584239E-2</v>
      </c>
      <c r="D63" s="31">
        <v>3.2646164051107124E-2</v>
      </c>
    </row>
    <row r="64" spans="1:4" x14ac:dyDescent="0.25">
      <c r="A64" s="30">
        <v>62</v>
      </c>
      <c r="B64" s="49">
        <v>4.3051600963552872E-2</v>
      </c>
      <c r="C64" s="49">
        <v>3.6449786238677451E-2</v>
      </c>
      <c r="D64" s="31">
        <v>3.2687621268317806E-2</v>
      </c>
    </row>
    <row r="65" spans="1:4" x14ac:dyDescent="0.25">
      <c r="A65" s="30">
        <v>63</v>
      </c>
      <c r="B65" s="49">
        <v>4.3051600963552872E-2</v>
      </c>
      <c r="C65" s="49">
        <v>3.6554249883461232E-2</v>
      </c>
      <c r="D65" s="31">
        <v>3.2727058357571122E-2</v>
      </c>
    </row>
    <row r="66" spans="1:4" x14ac:dyDescent="0.25">
      <c r="A66" s="30">
        <v>64</v>
      </c>
      <c r="B66" s="49">
        <v>4.3051600963552872E-2</v>
      </c>
      <c r="C66" s="49">
        <v>3.6655459079812713E-2</v>
      </c>
      <c r="D66" s="31">
        <v>3.276458691224806E-2</v>
      </c>
    </row>
    <row r="67" spans="1:4" x14ac:dyDescent="0.25">
      <c r="A67" s="30">
        <v>65</v>
      </c>
      <c r="B67" s="49">
        <v>4.3051600963552872E-2</v>
      </c>
      <c r="C67" s="49">
        <v>3.6753563577688331E-2</v>
      </c>
      <c r="D67" s="31">
        <v>3.2800311212683488E-2</v>
      </c>
    </row>
    <row r="68" spans="1:4" x14ac:dyDescent="0.25">
      <c r="A68" s="30">
        <v>66</v>
      </c>
      <c r="B68" s="49">
        <v>4.3051600963552872E-2</v>
      </c>
      <c r="C68" s="49">
        <v>3.6848704078414896E-2</v>
      </c>
      <c r="D68" s="31">
        <v>3.2834328804675024E-2</v>
      </c>
    </row>
    <row r="69" spans="1:4" x14ac:dyDescent="0.25">
      <c r="A69" s="30">
        <v>67</v>
      </c>
      <c r="B69" s="49">
        <v>4.3051600963552872E-2</v>
      </c>
      <c r="C69" s="49">
        <v>3.6941012907970139E-2</v>
      </c>
      <c r="D69" s="31">
        <v>3.2866731023630621E-2</v>
      </c>
    </row>
    <row r="70" spans="1:4" x14ac:dyDescent="0.25">
      <c r="A70" s="30">
        <v>68</v>
      </c>
      <c r="B70" s="49">
        <v>4.3051600963552872E-2</v>
      </c>
      <c r="C70" s="49">
        <v>3.7030614631028858E-2</v>
      </c>
      <c r="D70" s="31">
        <v>3.2897603470248692E-2</v>
      </c>
    </row>
    <row r="71" spans="1:4" x14ac:dyDescent="0.25">
      <c r="A71" s="30">
        <v>69</v>
      </c>
      <c r="B71" s="49">
        <v>4.3051600963552872E-2</v>
      </c>
      <c r="C71" s="49">
        <v>3.7117626611766985E-2</v>
      </c>
      <c r="D71" s="31">
        <v>3.2927026442906224E-2</v>
      </c>
    </row>
    <row r="72" spans="1:4" x14ac:dyDescent="0.25">
      <c r="A72" s="30">
        <v>70</v>
      </c>
      <c r="B72" s="49">
        <v>4.3051600963552872E-2</v>
      </c>
      <c r="C72" s="49">
        <v>3.7202159526732448E-2</v>
      </c>
      <c r="D72" s="31">
        <v>3.2955075331305997E-2</v>
      </c>
    </row>
    <row r="73" spans="1:4" x14ac:dyDescent="0.25">
      <c r="A73" s="30">
        <v>71</v>
      </c>
      <c r="B73" s="49">
        <v>4.3051600963552872E-2</v>
      </c>
      <c r="C73" s="49">
        <v>3.728431783449504E-2</v>
      </c>
      <c r="D73" s="31">
        <v>3.2981820975396259E-2</v>
      </c>
    </row>
    <row r="74" spans="1:4" x14ac:dyDescent="0.25">
      <c r="A74" s="30">
        <v>72</v>
      </c>
      <c r="B74" s="49">
        <v>4.3051600963552872E-2</v>
      </c>
      <c r="C74" s="49">
        <v>3.7364200206266851E-2</v>
      </c>
      <c r="D74" s="31">
        <v>3.3007329993106675E-2</v>
      </c>
    </row>
    <row r="75" spans="1:4" x14ac:dyDescent="0.25">
      <c r="A75" s="30">
        <v>73</v>
      </c>
      <c r="B75" s="49">
        <v>4.3051600963552872E-2</v>
      </c>
      <c r="C75" s="49">
        <v>3.7441899921224486E-2</v>
      </c>
      <c r="D75" s="31">
        <v>3.3031665080036701E-2</v>
      </c>
    </row>
    <row r="76" spans="1:4" x14ac:dyDescent="0.25">
      <c r="A76" s="30">
        <v>74</v>
      </c>
      <c r="B76" s="49">
        <v>4.3051600963552872E-2</v>
      </c>
      <c r="C76" s="49">
        <v>3.7517505229863968E-2</v>
      </c>
      <c r="D76" s="31">
        <v>3.3054885283876269E-2</v>
      </c>
    </row>
    <row r="77" spans="1:4" x14ac:dyDescent="0.25">
      <c r="A77" s="30">
        <v>75</v>
      </c>
      <c r="B77" s="49">
        <v>4.3051600963552872E-2</v>
      </c>
      <c r="C77" s="49">
        <v>3.7591099688363716E-2</v>
      </c>
      <c r="D77" s="31">
        <v>3.3077046256028482E-2</v>
      </c>
    </row>
    <row r="78" spans="1:4" x14ac:dyDescent="0.25">
      <c r="A78" s="30">
        <v>76</v>
      </c>
      <c r="B78" s="49">
        <v>4.3051600963552872E-2</v>
      </c>
      <c r="C78" s="49">
        <v>3.7662762466619482E-2</v>
      </c>
      <c r="D78" s="31">
        <v>3.3098200482630229E-2</v>
      </c>
    </row>
    <row r="79" spans="1:4" x14ac:dyDescent="0.25">
      <c r="A79" s="30">
        <v>77</v>
      </c>
      <c r="B79" s="49">
        <v>4.3051600963552872E-2</v>
      </c>
      <c r="C79" s="49">
        <v>3.7732568632337316E-2</v>
      </c>
      <c r="D79" s="31">
        <v>3.3118397496928319E-2</v>
      </c>
    </row>
    <row r="80" spans="1:4" x14ac:dyDescent="0.25">
      <c r="A80" s="30">
        <v>78</v>
      </c>
      <c r="B80" s="49">
        <v>4.3051600963552872E-2</v>
      </c>
      <c r="C80" s="49">
        <v>3.7800589413329755E-2</v>
      </c>
      <c r="D80" s="31">
        <v>3.3137684074758318E-2</v>
      </c>
    </row>
    <row r="81" spans="1:4" x14ac:dyDescent="0.25">
      <c r="A81" s="30">
        <v>79</v>
      </c>
      <c r="B81" s="49">
        <v>4.3051600963552872E-2</v>
      </c>
      <c r="C81" s="49">
        <v>3.7866892439939015E-2</v>
      </c>
      <c r="D81" s="31">
        <v>3.3156104414687672E-2</v>
      </c>
    </row>
    <row r="82" spans="1:4" x14ac:dyDescent="0.25">
      <c r="A82" s="30">
        <v>80</v>
      </c>
      <c r="B82" s="49">
        <v>4.3051600963552872E-2</v>
      </c>
      <c r="C82" s="49">
        <v>3.7931541969325133E-2</v>
      </c>
      <c r="D82" s="31">
        <v>3.3173700304222106E-2</v>
      </c>
    </row>
    <row r="83" spans="1:4" x14ac:dyDescent="0.25">
      <c r="A83" s="30">
        <v>81</v>
      </c>
      <c r="B83" s="49">
        <v>4.3051600963552872E-2</v>
      </c>
      <c r="C83" s="49">
        <v>3.7994599093178705E-2</v>
      </c>
      <c r="D83" s="31">
        <v>3.3190511273328706E-2</v>
      </c>
    </row>
    <row r="84" spans="1:4" x14ac:dyDescent="0.25">
      <c r="A84" s="30">
        <v>82</v>
      </c>
      <c r="B84" s="49">
        <v>4.3051600963552872E-2</v>
      </c>
      <c r="C84" s="49">
        <v>3.8056121930274411E-2</v>
      </c>
      <c r="D84" s="31">
        <v>3.3206574736402407E-2</v>
      </c>
    </row>
    <row r="85" spans="1:4" x14ac:dyDescent="0.25">
      <c r="A85" s="30">
        <v>83</v>
      </c>
      <c r="B85" s="49">
        <v>4.3051600963552872E-2</v>
      </c>
      <c r="C85" s="49">
        <v>3.8116165805134772E-2</v>
      </c>
      <c r="D85" s="31">
        <v>3.3221926123688107E-2</v>
      </c>
    </row>
    <row r="86" spans="1:4" x14ac:dyDescent="0.25">
      <c r="A86" s="30">
        <v>84</v>
      </c>
      <c r="B86" s="49">
        <v>4.3051600963552872E-2</v>
      </c>
      <c r="C86" s="49">
        <v>3.8174783413965185E-2</v>
      </c>
      <c r="D86" s="31">
        <v>3.3236599003071035E-2</v>
      </c>
    </row>
    <row r="87" spans="1:4" x14ac:dyDescent="0.25">
      <c r="A87" s="30">
        <v>85</v>
      </c>
      <c r="B87" s="49">
        <v>4.3051600963552872E-2</v>
      </c>
      <c r="C87" s="49">
        <v>3.8232024978901658E-2</v>
      </c>
      <c r="D87" s="31">
        <v>3.3250625193057513E-2</v>
      </c>
    </row>
    <row r="88" spans="1:4" x14ac:dyDescent="0.25">
      <c r="A88" s="30">
        <v>86</v>
      </c>
      <c r="B88" s="49">
        <v>4.3051600963552872E-2</v>
      </c>
      <c r="C88" s="49">
        <v>3.8287938391521559E-2</v>
      </c>
      <c r="D88" s="31">
        <v>3.3264034867688648E-2</v>
      </c>
    </row>
    <row r="89" spans="1:4" x14ac:dyDescent="0.25">
      <c r="A89" s="30">
        <v>87</v>
      </c>
      <c r="B89" s="49">
        <v>4.3051600963552872E-2</v>
      </c>
      <c r="C89" s="49">
        <v>3.8342569346480726E-2</v>
      </c>
      <c r="D89" s="31">
        <v>3.3276856654059037E-2</v>
      </c>
    </row>
    <row r="90" spans="1:4" x14ac:dyDescent="0.25">
      <c r="A90" s="30">
        <v>88</v>
      </c>
      <c r="B90" s="49">
        <v>4.3051600963552872E-2</v>
      </c>
      <c r="C90" s="49">
        <v>3.8395961466057615E-2</v>
      </c>
      <c r="D90" s="31">
        <v>3.328911772304774E-2</v>
      </c>
    </row>
    <row r="91" spans="1:4" x14ac:dyDescent="0.25">
      <c r="A91" s="30">
        <v>89</v>
      </c>
      <c r="B91" s="49">
        <v>4.3051600963552872E-2</v>
      </c>
      <c r="C91" s="49">
        <v>3.8448156416322599E-2</v>
      </c>
      <c r="D91" s="31">
        <v>3.3300843873813081E-2</v>
      </c>
    </row>
    <row r="92" spans="1:4" x14ac:dyDescent="0.25">
      <c r="A92" s="30">
        <v>90</v>
      </c>
      <c r="B92" s="49">
        <v>4.3051600963552872E-2</v>
      </c>
      <c r="C92" s="49">
        <v>3.849919401557611E-2</v>
      </c>
      <c r="D92" s="31">
        <v>3.331205961255073E-2</v>
      </c>
    </row>
    <row r="93" spans="1:4" x14ac:dyDescent="0.25">
      <c r="A93" s="30">
        <v>91</v>
      </c>
      <c r="B93" s="49">
        <v>4.3051600963552872E-2</v>
      </c>
      <c r="C93" s="49">
        <v>3.8549112335655611E-2</v>
      </c>
      <c r="D93" s="31">
        <v>3.3322788225970131E-2</v>
      </c>
    </row>
    <row r="94" spans="1:4" x14ac:dyDescent="0.25">
      <c r="A94" s="30">
        <v>92</v>
      </c>
      <c r="B94" s="49">
        <v>4.3051600963552872E-2</v>
      </c>
      <c r="C94" s="49">
        <v>3.8597947796647825E-2</v>
      </c>
      <c r="D94" s="31">
        <v>3.3333051849901867E-2</v>
      </c>
    </row>
    <row r="95" spans="1:4" x14ac:dyDescent="0.25">
      <c r="A95" s="30">
        <v>93</v>
      </c>
      <c r="B95" s="49">
        <v>4.3051600963552872E-2</v>
      </c>
      <c r="C95" s="49">
        <v>3.8645735255505187E-2</v>
      </c>
      <c r="D95" s="31">
        <v>3.3342871533412782E-2</v>
      </c>
    </row>
    <row r="96" spans="1:4" x14ac:dyDescent="0.25">
      <c r="A96" s="30">
        <v>94</v>
      </c>
      <c r="B96" s="49">
        <v>4.3051600963552872E-2</v>
      </c>
      <c r="C96" s="49">
        <v>3.8692508089015032E-2</v>
      </c>
      <c r="D96" s="31">
        <v>3.3352267298771589E-2</v>
      </c>
    </row>
    <row r="97" spans="1:4" x14ac:dyDescent="0.25">
      <c r="A97" s="30">
        <v>95</v>
      </c>
      <c r="B97" s="49">
        <v>4.3051600963552872E-2</v>
      </c>
      <c r="C97" s="49">
        <v>3.8738298271543181E-2</v>
      </c>
      <c r="D97" s="31">
        <v>3.3361258197578639E-2</v>
      </c>
    </row>
    <row r="98" spans="1:4" x14ac:dyDescent="0.25">
      <c r="A98" s="30">
        <v>96</v>
      </c>
      <c r="B98" s="49">
        <v>4.3051600963552872E-2</v>
      </c>
      <c r="C98" s="49">
        <v>3.8783136447925193E-2</v>
      </c>
      <c r="D98" s="31">
        <v>3.3369862363345305E-2</v>
      </c>
    </row>
    <row r="99" spans="1:4" x14ac:dyDescent="0.25">
      <c r="A99" s="30">
        <v>97</v>
      </c>
      <c r="B99" s="49">
        <v>4.3051600963552872E-2</v>
      </c>
      <c r="C99" s="49">
        <v>3.8827052001860318E-2</v>
      </c>
      <c r="D99" s="31">
        <v>3.3378097060785206E-2</v>
      </c>
    </row>
    <row r="100" spans="1:4" x14ac:dyDescent="0.25">
      <c r="A100" s="30">
        <v>98</v>
      </c>
      <c r="B100" s="49">
        <v>4.3051600963552872E-2</v>
      </c>
      <c r="C100" s="49">
        <v>3.8870073120125248E-2</v>
      </c>
      <c r="D100" s="31">
        <v>3.3385978732056523E-2</v>
      </c>
    </row>
    <row r="101" spans="1:4" x14ac:dyDescent="0.25">
      <c r="A101" s="30">
        <v>99</v>
      </c>
      <c r="B101" s="49">
        <v>4.3051600963552872E-2</v>
      </c>
      <c r="C101" s="49">
        <v>3.8912226852904519E-2</v>
      </c>
      <c r="D101" s="31">
        <v>3.3393523040175101E-2</v>
      </c>
    </row>
    <row r="102" spans="1:4" ht="15.75" thickBot="1" x14ac:dyDescent="0.3">
      <c r="A102" s="32">
        <v>100</v>
      </c>
      <c r="B102" s="50">
        <v>4.3051600963552872E-2</v>
      </c>
      <c r="C102" s="50">
        <v>3.8953539170508256E-2</v>
      </c>
      <c r="D102" s="33">
        <v>3.340074490979969E-2</v>
      </c>
    </row>
    <row r="103" spans="1:4" x14ac:dyDescent="0.25">
      <c r="B103" s="12"/>
      <c r="C103" s="12"/>
      <c r="D103" s="12"/>
    </row>
  </sheetData>
  <pageMargins left="0.7" right="0.7" top="0.78740157499999996" bottom="0.78740157499999996" header="0.3" footer="0.3"/>
  <pageSetup paperSize="9" orientation="portrait" r:id="rId1"/>
  <headerFooter>
    <oddFooter>&amp;L&amp;1#&amp;"Calibri"&amp;10&amp;K000000Interní /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E7" sqref="E7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headerFooter>
    <oddFooter>&amp;L&amp;1#&amp;"Calibri"&amp;10&amp;K000000Interní /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P101"/>
  <sheetViews>
    <sheetView showGridLines="0" tabSelected="1" workbookViewId="0">
      <selection activeCell="B6" sqref="B6"/>
    </sheetView>
  </sheetViews>
  <sheetFormatPr defaultRowHeight="15" x14ac:dyDescent="0.25"/>
  <cols>
    <col min="1" max="1" width="14.5703125" customWidth="1"/>
    <col min="2" max="2" width="22.5703125" customWidth="1"/>
    <col min="7" max="7" width="11.28515625" customWidth="1"/>
    <col min="8" max="8" width="10.42578125" customWidth="1"/>
  </cols>
  <sheetData>
    <row r="1" spans="1:16" ht="45.75" thickBot="1" x14ac:dyDescent="0.3">
      <c r="A1" s="41" t="s">
        <v>78</v>
      </c>
      <c r="B1" s="42" t="s">
        <v>4</v>
      </c>
      <c r="C1" s="42" t="s">
        <v>82</v>
      </c>
      <c r="D1" s="42" t="s">
        <v>20</v>
      </c>
      <c r="E1" s="42" t="s">
        <v>81</v>
      </c>
      <c r="F1" s="42" t="s">
        <v>17</v>
      </c>
      <c r="G1" s="42" t="s">
        <v>44</v>
      </c>
      <c r="H1" s="42" t="s">
        <v>45</v>
      </c>
      <c r="I1" s="43" t="s">
        <v>55</v>
      </c>
      <c r="K1" s="44" t="s">
        <v>18</v>
      </c>
      <c r="L1" s="45" t="s">
        <v>0</v>
      </c>
      <c r="O1" s="75" t="s">
        <v>77</v>
      </c>
      <c r="P1" s="76"/>
    </row>
    <row r="2" spans="1:16" ht="15.75" thickTop="1" x14ac:dyDescent="0.25">
      <c r="A2" s="22" t="s">
        <v>38</v>
      </c>
      <c r="B2" s="23" t="s">
        <v>39</v>
      </c>
      <c r="C2" s="84">
        <v>99.47</v>
      </c>
      <c r="D2" s="84">
        <v>99.408672430830094</v>
      </c>
      <c r="E2" s="24">
        <f t="shared" ref="E2:E17" si="0">D2-C2</f>
        <v>-6.132756916990445E-2</v>
      </c>
      <c r="F2" s="25">
        <f t="shared" ref="F2:F17" si="1">E2/C2</f>
        <v>-6.1654337156835681E-4</v>
      </c>
      <c r="G2" s="37">
        <v>44561</v>
      </c>
      <c r="H2" s="23">
        <v>1</v>
      </c>
      <c r="I2" s="38" t="s">
        <v>75</v>
      </c>
      <c r="K2" s="30">
        <v>1</v>
      </c>
      <c r="L2" s="31" t="s">
        <v>72</v>
      </c>
      <c r="O2" s="16" t="s">
        <v>48</v>
      </c>
      <c r="P2" s="17">
        <v>4.9430802572633077</v>
      </c>
    </row>
    <row r="3" spans="1:16" x14ac:dyDescent="0.25">
      <c r="A3" s="78" t="s">
        <v>89</v>
      </c>
      <c r="B3" s="79" t="s">
        <v>90</v>
      </c>
      <c r="C3" s="85">
        <v>98.887</v>
      </c>
      <c r="D3" s="85">
        <v>98.910178814377787</v>
      </c>
      <c r="E3" s="80">
        <f t="shared" si="0"/>
        <v>2.3178814377786239E-2</v>
      </c>
      <c r="F3" s="81">
        <f t="shared" si="1"/>
        <v>2.3439698218963301E-4</v>
      </c>
      <c r="G3" s="82">
        <v>44561</v>
      </c>
      <c r="H3" s="79">
        <v>1</v>
      </c>
      <c r="I3" s="83" t="s">
        <v>75</v>
      </c>
      <c r="K3" s="30">
        <v>2</v>
      </c>
      <c r="L3" s="31" t="s">
        <v>72</v>
      </c>
      <c r="O3" s="18" t="s">
        <v>49</v>
      </c>
      <c r="P3" s="19">
        <v>-0.92876641275771299</v>
      </c>
    </row>
    <row r="4" spans="1:16" x14ac:dyDescent="0.25">
      <c r="A4" s="22" t="s">
        <v>5</v>
      </c>
      <c r="B4" s="23" t="s">
        <v>6</v>
      </c>
      <c r="C4" s="84">
        <v>100.717</v>
      </c>
      <c r="D4" s="84">
        <v>100.64534776184277</v>
      </c>
      <c r="E4" s="24">
        <f>D4-C4</f>
        <v>-7.1652238157227544E-2</v>
      </c>
      <c r="F4" s="25">
        <f>E4/C4</f>
        <v>-7.1142148949261338E-4</v>
      </c>
      <c r="G4" s="37">
        <v>44561</v>
      </c>
      <c r="H4" s="23">
        <v>1</v>
      </c>
      <c r="I4" s="38" t="s">
        <v>75</v>
      </c>
      <c r="K4" s="30">
        <v>3</v>
      </c>
      <c r="L4" s="31" t="s">
        <v>72</v>
      </c>
      <c r="O4" s="18" t="s">
        <v>50</v>
      </c>
      <c r="P4" s="19">
        <v>-2.0292071068264206</v>
      </c>
    </row>
    <row r="5" spans="1:16" x14ac:dyDescent="0.25">
      <c r="A5" s="22" t="s">
        <v>21</v>
      </c>
      <c r="B5" s="23" t="s">
        <v>24</v>
      </c>
      <c r="C5" s="84">
        <v>94.653999999999996</v>
      </c>
      <c r="D5" s="84">
        <v>94.795263834876977</v>
      </c>
      <c r="E5" s="24">
        <f>D5-C5</f>
        <v>0.14126383487698035</v>
      </c>
      <c r="F5" s="25">
        <f>E5/C5</f>
        <v>1.4924232982967476E-3</v>
      </c>
      <c r="G5" s="37">
        <v>44561</v>
      </c>
      <c r="H5" s="23">
        <v>1</v>
      </c>
      <c r="I5" s="38" t="s">
        <v>75</v>
      </c>
      <c r="K5" s="30">
        <v>4</v>
      </c>
      <c r="L5" s="31" t="s">
        <v>72</v>
      </c>
      <c r="O5" s="18" t="s">
        <v>51</v>
      </c>
      <c r="P5" s="19">
        <v>-7.2028737232775866</v>
      </c>
    </row>
    <row r="6" spans="1:16" x14ac:dyDescent="0.25">
      <c r="A6" s="22" t="s">
        <v>7</v>
      </c>
      <c r="B6" s="23" t="s">
        <v>8</v>
      </c>
      <c r="C6" s="84">
        <v>104.97</v>
      </c>
      <c r="D6" s="84">
        <v>105.11300505594868</v>
      </c>
      <c r="E6" s="24">
        <f>D6-C6</f>
        <v>0.1430050559486773</v>
      </c>
      <c r="F6" s="25">
        <f>E6/C6</f>
        <v>1.3623421544124732E-3</v>
      </c>
      <c r="G6" s="37">
        <v>44561</v>
      </c>
      <c r="H6" s="23">
        <v>1</v>
      </c>
      <c r="I6" s="38" t="s">
        <v>75</v>
      </c>
      <c r="K6" s="30">
        <v>5</v>
      </c>
      <c r="L6" s="31" t="s">
        <v>72</v>
      </c>
      <c r="O6" s="18" t="s">
        <v>52</v>
      </c>
      <c r="P6" s="19">
        <v>0.9237210030576436</v>
      </c>
    </row>
    <row r="7" spans="1:16" ht="15.75" thickBot="1" x14ac:dyDescent="0.3">
      <c r="A7" s="22" t="s">
        <v>83</v>
      </c>
      <c r="B7" s="23" t="s">
        <v>84</v>
      </c>
      <c r="C7" s="84">
        <v>90.944999999999993</v>
      </c>
      <c r="D7" s="84">
        <v>90.713667982076217</v>
      </c>
      <c r="E7" s="24">
        <f>D7-C7</f>
        <v>-0.23133201792377633</v>
      </c>
      <c r="F7" s="25">
        <f>E7/C7</f>
        <v>-2.5436474564162555E-3</v>
      </c>
      <c r="G7" s="37">
        <v>44561</v>
      </c>
      <c r="H7" s="23">
        <v>1</v>
      </c>
      <c r="I7" s="38" t="s">
        <v>75</v>
      </c>
      <c r="K7" s="30">
        <v>6</v>
      </c>
      <c r="L7" s="31" t="s">
        <v>72</v>
      </c>
      <c r="O7" s="20" t="s">
        <v>53</v>
      </c>
      <c r="P7" s="21">
        <v>9.9646801243263869</v>
      </c>
    </row>
    <row r="8" spans="1:16" x14ac:dyDescent="0.25">
      <c r="A8" s="22" t="s">
        <v>60</v>
      </c>
      <c r="B8" s="23" t="s">
        <v>56</v>
      </c>
      <c r="C8" s="84">
        <v>93.867000000000004</v>
      </c>
      <c r="D8" s="84">
        <v>93.851846397761278</v>
      </c>
      <c r="E8" s="24">
        <f>D8-C8</f>
        <v>-1.5153602238726194E-2</v>
      </c>
      <c r="F8" s="25">
        <f>E8/C8</f>
        <v>-1.614369505654404E-4</v>
      </c>
      <c r="G8" s="37">
        <v>44561</v>
      </c>
      <c r="H8" s="23">
        <v>1</v>
      </c>
      <c r="I8" s="38" t="s">
        <v>75</v>
      </c>
      <c r="K8" s="30">
        <v>7</v>
      </c>
      <c r="L8" s="31" t="s">
        <v>72</v>
      </c>
    </row>
    <row r="9" spans="1:16" x14ac:dyDescent="0.25">
      <c r="A9" s="22" t="s">
        <v>9</v>
      </c>
      <c r="B9" s="23" t="s">
        <v>10</v>
      </c>
      <c r="C9" s="84">
        <v>96.917000000000002</v>
      </c>
      <c r="D9" s="84">
        <v>96.861463780203678</v>
      </c>
      <c r="E9" s="24">
        <f>D9-C9</f>
        <v>-5.5536219796323394E-2</v>
      </c>
      <c r="F9" s="25">
        <f>E9/C9</f>
        <v>-5.7302867191848066E-4</v>
      </c>
      <c r="G9" s="37">
        <v>44561</v>
      </c>
      <c r="H9" s="23">
        <v>1</v>
      </c>
      <c r="I9" s="38" t="s">
        <v>75</v>
      </c>
      <c r="K9" s="30">
        <v>8</v>
      </c>
      <c r="L9" s="31" t="s">
        <v>72</v>
      </c>
    </row>
    <row r="10" spans="1:16" x14ac:dyDescent="0.25">
      <c r="A10" s="22" t="s">
        <v>22</v>
      </c>
      <c r="B10" s="23" t="s">
        <v>25</v>
      </c>
      <c r="C10" s="84">
        <v>90.834000000000003</v>
      </c>
      <c r="D10" s="84">
        <v>90.770156189176447</v>
      </c>
      <c r="E10" s="24">
        <f>D10-C10</f>
        <v>-6.3843810823556169E-2</v>
      </c>
      <c r="F10" s="25">
        <f>E10/C10</f>
        <v>-7.0286248347046446E-4</v>
      </c>
      <c r="G10" s="37">
        <v>44561</v>
      </c>
      <c r="H10" s="23">
        <v>1</v>
      </c>
      <c r="I10" s="38" t="s">
        <v>75</v>
      </c>
      <c r="K10" s="30">
        <v>9</v>
      </c>
      <c r="L10" s="31" t="s">
        <v>72</v>
      </c>
    </row>
    <row r="11" spans="1:16" x14ac:dyDescent="0.25">
      <c r="A11" s="22" t="s">
        <v>40</v>
      </c>
      <c r="B11" s="23" t="s">
        <v>41</v>
      </c>
      <c r="C11" s="84">
        <v>86.436999999999998</v>
      </c>
      <c r="D11" s="84">
        <v>86.345801628792913</v>
      </c>
      <c r="E11" s="24">
        <f>D11-C11</f>
        <v>-9.1198371207084961E-2</v>
      </c>
      <c r="F11" s="25">
        <f>E11/C11</f>
        <v>-1.0550848734579516E-3</v>
      </c>
      <c r="G11" s="37">
        <v>44561</v>
      </c>
      <c r="H11" s="23">
        <v>1</v>
      </c>
      <c r="I11" s="38" t="s">
        <v>75</v>
      </c>
      <c r="K11" s="30">
        <v>10</v>
      </c>
      <c r="L11" s="31" t="s">
        <v>72</v>
      </c>
    </row>
    <row r="12" spans="1:16" x14ac:dyDescent="0.25">
      <c r="A12" s="22" t="s">
        <v>11</v>
      </c>
      <c r="B12" s="23" t="s">
        <v>12</v>
      </c>
      <c r="C12" s="84">
        <v>96.537000000000006</v>
      </c>
      <c r="D12" s="84">
        <v>96.587835273249027</v>
      </c>
      <c r="E12" s="24">
        <f>D12-C12</f>
        <v>5.0835273249020929E-2</v>
      </c>
      <c r="F12" s="25">
        <f>E12/C12</f>
        <v>5.2658849196702737E-4</v>
      </c>
      <c r="G12" s="37">
        <v>44561</v>
      </c>
      <c r="H12" s="23">
        <v>1</v>
      </c>
      <c r="I12" s="38" t="s">
        <v>75</v>
      </c>
      <c r="K12" s="30">
        <v>11</v>
      </c>
      <c r="L12" s="31" t="s">
        <v>72</v>
      </c>
    </row>
    <row r="13" spans="1:16" x14ac:dyDescent="0.25">
      <c r="A13" s="22" t="s">
        <v>46</v>
      </c>
      <c r="B13" s="23" t="s">
        <v>47</v>
      </c>
      <c r="C13" s="84">
        <v>98.016999999999996</v>
      </c>
      <c r="D13" s="84">
        <v>98.257074133062844</v>
      </c>
      <c r="E13" s="24">
        <f>D13-C13</f>
        <v>0.24007413306284775</v>
      </c>
      <c r="F13" s="25">
        <f>E13/C13</f>
        <v>2.4493111711524304E-3</v>
      </c>
      <c r="G13" s="37">
        <v>44561</v>
      </c>
      <c r="H13" s="23">
        <v>1</v>
      </c>
      <c r="I13" s="38" t="s">
        <v>75</v>
      </c>
      <c r="K13" s="30">
        <v>12</v>
      </c>
      <c r="L13" s="31" t="s">
        <v>72</v>
      </c>
    </row>
    <row r="14" spans="1:16" x14ac:dyDescent="0.25">
      <c r="A14" s="22" t="s">
        <v>61</v>
      </c>
      <c r="B14" s="23" t="s">
        <v>57</v>
      </c>
      <c r="C14" s="84">
        <v>79.483000000000004</v>
      </c>
      <c r="D14" s="84">
        <v>79.731972591630509</v>
      </c>
      <c r="E14" s="24">
        <f>D14-C14</f>
        <v>0.24897259163050478</v>
      </c>
      <c r="F14" s="25">
        <f>E14/C14</f>
        <v>3.1324005338311937E-3</v>
      </c>
      <c r="G14" s="37">
        <v>44561</v>
      </c>
      <c r="H14" s="23">
        <v>1</v>
      </c>
      <c r="I14" s="38" t="s">
        <v>75</v>
      </c>
      <c r="K14" s="30">
        <v>13</v>
      </c>
      <c r="L14" s="31" t="s">
        <v>72</v>
      </c>
    </row>
    <row r="15" spans="1:16" x14ac:dyDescent="0.25">
      <c r="A15" s="22" t="s">
        <v>23</v>
      </c>
      <c r="B15" s="23" t="s">
        <v>26</v>
      </c>
      <c r="C15" s="84">
        <v>85.438999999999993</v>
      </c>
      <c r="D15" s="84">
        <v>85.418976693423403</v>
      </c>
      <c r="E15" s="24">
        <f>D15-C15</f>
        <v>-2.0023306576590016E-2</v>
      </c>
      <c r="F15" s="25">
        <f>E15/C15</f>
        <v>-2.3435792292267018E-4</v>
      </c>
      <c r="G15" s="37">
        <v>44561</v>
      </c>
      <c r="H15" s="23">
        <v>1</v>
      </c>
      <c r="I15" s="38" t="s">
        <v>75</v>
      </c>
      <c r="K15" s="30">
        <v>14</v>
      </c>
      <c r="L15" s="31" t="s">
        <v>72</v>
      </c>
    </row>
    <row r="16" spans="1:16" x14ac:dyDescent="0.25">
      <c r="A16" s="22" t="s">
        <v>62</v>
      </c>
      <c r="B16" s="23" t="s">
        <v>58</v>
      </c>
      <c r="C16" s="84">
        <v>86.353999999999999</v>
      </c>
      <c r="D16" s="84">
        <v>86.487059790823793</v>
      </c>
      <c r="E16" s="24">
        <f>D16-C16</f>
        <v>0.13305979082379338</v>
      </c>
      <c r="F16" s="25">
        <f>E16/C16</f>
        <v>1.5408642428120687E-3</v>
      </c>
      <c r="G16" s="37">
        <v>44561</v>
      </c>
      <c r="H16" s="23">
        <v>1</v>
      </c>
      <c r="I16" s="38" t="s">
        <v>75</v>
      </c>
      <c r="K16" s="30">
        <v>15</v>
      </c>
      <c r="L16" s="31" t="s">
        <v>72</v>
      </c>
    </row>
    <row r="17" spans="1:16" x14ac:dyDescent="0.25">
      <c r="A17" s="22" t="s">
        <v>85</v>
      </c>
      <c r="B17" s="23" t="s">
        <v>86</v>
      </c>
      <c r="C17" s="84">
        <v>90.603999999999999</v>
      </c>
      <c r="D17" s="84">
        <v>90.243318235730712</v>
      </c>
      <c r="E17" s="24">
        <f>D17-C17</f>
        <v>-0.36068176426928744</v>
      </c>
      <c r="F17" s="25">
        <f>E17/C17</f>
        <v>-3.9808591703378157E-3</v>
      </c>
      <c r="G17" s="37">
        <v>44561</v>
      </c>
      <c r="H17" s="23">
        <v>1</v>
      </c>
      <c r="I17" s="38" t="s">
        <v>75</v>
      </c>
      <c r="K17" s="30">
        <v>16</v>
      </c>
      <c r="L17" s="31" t="s">
        <v>72</v>
      </c>
      <c r="O17" s="4"/>
      <c r="P17" s="4"/>
    </row>
    <row r="18" spans="1:16" x14ac:dyDescent="0.25">
      <c r="A18" s="22" t="s">
        <v>42</v>
      </c>
      <c r="B18" s="23" t="s">
        <v>43</v>
      </c>
      <c r="C18" s="84">
        <v>91.933999999999997</v>
      </c>
      <c r="D18" s="84">
        <v>92.109479726059661</v>
      </c>
      <c r="E18" s="24">
        <f>D18-C18</f>
        <v>0.17547972605966322</v>
      </c>
      <c r="F18" s="25">
        <f>E18/C18</f>
        <v>1.9087576528777517E-3</v>
      </c>
      <c r="G18" s="37">
        <v>44561</v>
      </c>
      <c r="H18" s="23">
        <v>1</v>
      </c>
      <c r="I18" s="38" t="s">
        <v>75</v>
      </c>
      <c r="K18" s="30">
        <v>17</v>
      </c>
      <c r="L18" s="31" t="s">
        <v>72</v>
      </c>
      <c r="O18" s="5"/>
      <c r="P18" s="6"/>
    </row>
    <row r="19" spans="1:16" x14ac:dyDescent="0.25">
      <c r="A19" s="22" t="s">
        <v>13</v>
      </c>
      <c r="B19" s="23" t="s">
        <v>14</v>
      </c>
      <c r="C19" s="84">
        <v>117.551</v>
      </c>
      <c r="D19" s="84">
        <v>117.37906792390946</v>
      </c>
      <c r="E19" s="24">
        <f t="shared" ref="E19:E21" si="2">D19-C19</f>
        <v>-0.17193207609054184</v>
      </c>
      <c r="F19" s="25">
        <f t="shared" ref="F19:F22" si="3">E19/C19</f>
        <v>-1.4626168734467749E-3</v>
      </c>
      <c r="G19" s="37">
        <v>44561</v>
      </c>
      <c r="H19" s="23">
        <v>1</v>
      </c>
      <c r="I19" s="38" t="s">
        <v>75</v>
      </c>
      <c r="K19" s="30">
        <v>18</v>
      </c>
      <c r="L19" s="31" t="s">
        <v>72</v>
      </c>
      <c r="O19" s="5"/>
      <c r="P19" s="6"/>
    </row>
    <row r="20" spans="1:16" x14ac:dyDescent="0.25">
      <c r="A20" s="22" t="s">
        <v>87</v>
      </c>
      <c r="B20" s="23" t="s">
        <v>88</v>
      </c>
      <c r="C20" s="84">
        <v>90.567999999999998</v>
      </c>
      <c r="D20" s="84">
        <v>90.122786922985711</v>
      </c>
      <c r="E20" s="24">
        <f t="shared" si="2"/>
        <v>-0.44521307701428725</v>
      </c>
      <c r="F20" s="25">
        <f t="shared" si="3"/>
        <v>-4.9157878832952837E-3</v>
      </c>
      <c r="G20" s="37">
        <v>44561</v>
      </c>
      <c r="H20" s="23">
        <v>1</v>
      </c>
      <c r="I20" s="38" t="s">
        <v>75</v>
      </c>
      <c r="K20" s="30">
        <v>19</v>
      </c>
      <c r="L20" s="31" t="s">
        <v>72</v>
      </c>
      <c r="O20" s="5"/>
      <c r="P20" s="6"/>
    </row>
    <row r="21" spans="1:16" x14ac:dyDescent="0.25">
      <c r="A21" s="22" t="s">
        <v>63</v>
      </c>
      <c r="B21" s="23" t="s">
        <v>59</v>
      </c>
      <c r="C21" s="84">
        <v>81.784000000000006</v>
      </c>
      <c r="D21" s="84">
        <v>82.297733147589653</v>
      </c>
      <c r="E21" s="24">
        <f t="shared" si="2"/>
        <v>0.51373314758964739</v>
      </c>
      <c r="F21" s="25">
        <f t="shared" si="3"/>
        <v>6.2815849993843216E-3</v>
      </c>
      <c r="G21" s="37">
        <v>44561</v>
      </c>
      <c r="H21" s="23">
        <v>1</v>
      </c>
      <c r="I21" s="38" t="s">
        <v>75</v>
      </c>
      <c r="K21" s="30">
        <v>20</v>
      </c>
      <c r="L21" s="31" t="s">
        <v>72</v>
      </c>
      <c r="O21" s="5"/>
      <c r="P21" s="6"/>
    </row>
    <row r="22" spans="1:16" ht="15.75" thickBot="1" x14ac:dyDescent="0.3">
      <c r="A22" s="26" t="s">
        <v>15</v>
      </c>
      <c r="B22" s="27" t="s">
        <v>16</v>
      </c>
      <c r="C22" s="86">
        <v>138.886</v>
      </c>
      <c r="D22" s="86">
        <v>138.85111194969119</v>
      </c>
      <c r="E22" s="28">
        <f>D22-C22</f>
        <v>-3.4888050308808261E-2</v>
      </c>
      <c r="F22" s="29">
        <f t="shared" si="3"/>
        <v>-2.5119918716651256E-4</v>
      </c>
      <c r="G22" s="39">
        <v>44561</v>
      </c>
      <c r="H22" s="27">
        <v>1</v>
      </c>
      <c r="I22" s="40" t="s">
        <v>75</v>
      </c>
      <c r="K22" s="30">
        <v>21</v>
      </c>
      <c r="L22" s="31" t="s">
        <v>72</v>
      </c>
      <c r="O22" s="5"/>
      <c r="P22" s="6"/>
    </row>
    <row r="23" spans="1:16" x14ac:dyDescent="0.25">
      <c r="A23" s="2" t="s">
        <v>19</v>
      </c>
      <c r="F23" s="3"/>
      <c r="K23" s="30">
        <v>22</v>
      </c>
      <c r="L23" s="31" t="s">
        <v>72</v>
      </c>
      <c r="O23" s="5"/>
      <c r="P23" s="6"/>
    </row>
    <row r="24" spans="1:16" x14ac:dyDescent="0.25">
      <c r="A24" s="1" t="s">
        <v>64</v>
      </c>
      <c r="K24" s="30">
        <v>23</v>
      </c>
      <c r="L24" s="31" t="s">
        <v>72</v>
      </c>
      <c r="O24" s="5"/>
      <c r="P24" s="6"/>
    </row>
    <row r="25" spans="1:16" x14ac:dyDescent="0.25">
      <c r="K25" s="30">
        <v>24</v>
      </c>
      <c r="L25" s="31" t="s">
        <v>72</v>
      </c>
      <c r="O25" s="5"/>
      <c r="P25" s="6"/>
    </row>
    <row r="26" spans="1:16" x14ac:dyDescent="0.25">
      <c r="K26" s="30">
        <v>25</v>
      </c>
      <c r="L26" s="31" t="s">
        <v>72</v>
      </c>
      <c r="O26" s="5"/>
      <c r="P26" s="6"/>
    </row>
    <row r="27" spans="1:16" x14ac:dyDescent="0.25">
      <c r="K27" s="30">
        <v>26</v>
      </c>
      <c r="L27" s="31" t="s">
        <v>72</v>
      </c>
      <c r="O27" s="5"/>
      <c r="P27" s="6"/>
    </row>
    <row r="28" spans="1:16" x14ac:dyDescent="0.25">
      <c r="K28" s="30">
        <v>27</v>
      </c>
      <c r="L28" s="31" t="s">
        <v>72</v>
      </c>
      <c r="O28" s="5"/>
      <c r="P28" s="6"/>
    </row>
    <row r="29" spans="1:16" x14ac:dyDescent="0.25">
      <c r="K29" s="30">
        <v>28</v>
      </c>
      <c r="L29" s="31" t="s">
        <v>72</v>
      </c>
      <c r="O29" s="5"/>
      <c r="P29" s="6"/>
    </row>
    <row r="30" spans="1:16" x14ac:dyDescent="0.25">
      <c r="K30" s="30">
        <v>29</v>
      </c>
      <c r="L30" s="31" t="s">
        <v>72</v>
      </c>
      <c r="O30" s="5"/>
      <c r="P30" s="6"/>
    </row>
    <row r="31" spans="1:16" x14ac:dyDescent="0.25">
      <c r="K31" s="30">
        <v>30</v>
      </c>
      <c r="L31" s="31" t="s">
        <v>72</v>
      </c>
      <c r="O31" s="5"/>
      <c r="P31" s="6"/>
    </row>
    <row r="32" spans="1:16" x14ac:dyDescent="0.25">
      <c r="K32" s="30">
        <v>31</v>
      </c>
      <c r="L32" s="31" t="s">
        <v>72</v>
      </c>
    </row>
    <row r="33" spans="11:12" x14ac:dyDescent="0.25">
      <c r="K33" s="30">
        <v>32</v>
      </c>
      <c r="L33" s="31" t="s">
        <v>72</v>
      </c>
    </row>
    <row r="34" spans="11:12" x14ac:dyDescent="0.25">
      <c r="K34" s="30">
        <v>33</v>
      </c>
      <c r="L34" s="31" t="s">
        <v>72</v>
      </c>
    </row>
    <row r="35" spans="11:12" x14ac:dyDescent="0.25">
      <c r="K35" s="30">
        <v>34</v>
      </c>
      <c r="L35" s="31" t="s">
        <v>72</v>
      </c>
    </row>
    <row r="36" spans="11:12" x14ac:dyDescent="0.25">
      <c r="K36" s="30">
        <v>35</v>
      </c>
      <c r="L36" s="31" t="s">
        <v>72</v>
      </c>
    </row>
    <row r="37" spans="11:12" x14ac:dyDescent="0.25">
      <c r="K37" s="30">
        <v>36</v>
      </c>
      <c r="L37" s="31" t="s">
        <v>72</v>
      </c>
    </row>
    <row r="38" spans="11:12" x14ac:dyDescent="0.25">
      <c r="K38" s="30">
        <v>37</v>
      </c>
      <c r="L38" s="31" t="s">
        <v>72</v>
      </c>
    </row>
    <row r="39" spans="11:12" x14ac:dyDescent="0.25">
      <c r="K39" s="30">
        <v>38</v>
      </c>
      <c r="L39" s="31" t="s">
        <v>73</v>
      </c>
    </row>
    <row r="40" spans="11:12" x14ac:dyDescent="0.25">
      <c r="K40" s="30">
        <v>39</v>
      </c>
      <c r="L40" s="31" t="s">
        <v>73</v>
      </c>
    </row>
    <row r="41" spans="11:12" x14ac:dyDescent="0.25">
      <c r="K41" s="30">
        <v>40</v>
      </c>
      <c r="L41" s="31" t="s">
        <v>73</v>
      </c>
    </row>
    <row r="42" spans="11:12" x14ac:dyDescent="0.25">
      <c r="K42" s="30">
        <v>41</v>
      </c>
      <c r="L42" s="31" t="s">
        <v>73</v>
      </c>
    </row>
    <row r="43" spans="11:12" x14ac:dyDescent="0.25">
      <c r="K43" s="30">
        <v>42</v>
      </c>
      <c r="L43" s="31" t="s">
        <v>73</v>
      </c>
    </row>
    <row r="44" spans="11:12" x14ac:dyDescent="0.25">
      <c r="K44" s="30">
        <v>43</v>
      </c>
      <c r="L44" s="31" t="s">
        <v>73</v>
      </c>
    </row>
    <row r="45" spans="11:12" x14ac:dyDescent="0.25">
      <c r="K45" s="30">
        <v>44</v>
      </c>
      <c r="L45" s="31" t="s">
        <v>73</v>
      </c>
    </row>
    <row r="46" spans="11:12" x14ac:dyDescent="0.25">
      <c r="K46" s="30">
        <v>45</v>
      </c>
      <c r="L46" s="31" t="s">
        <v>73</v>
      </c>
    </row>
    <row r="47" spans="11:12" x14ac:dyDescent="0.25">
      <c r="K47" s="30">
        <v>46</v>
      </c>
      <c r="L47" s="31" t="s">
        <v>73</v>
      </c>
    </row>
    <row r="48" spans="11:12" x14ac:dyDescent="0.25">
      <c r="K48" s="30">
        <v>47</v>
      </c>
      <c r="L48" s="31" t="s">
        <v>73</v>
      </c>
    </row>
    <row r="49" spans="11:12" x14ac:dyDescent="0.25">
      <c r="K49" s="30">
        <v>48</v>
      </c>
      <c r="L49" s="31" t="s">
        <v>73</v>
      </c>
    </row>
    <row r="50" spans="11:12" x14ac:dyDescent="0.25">
      <c r="K50" s="30">
        <v>49</v>
      </c>
      <c r="L50" s="31" t="s">
        <v>73</v>
      </c>
    </row>
    <row r="51" spans="11:12" x14ac:dyDescent="0.25">
      <c r="K51" s="30">
        <v>50</v>
      </c>
      <c r="L51" s="31" t="s">
        <v>73</v>
      </c>
    </row>
    <row r="52" spans="11:12" x14ac:dyDescent="0.25">
      <c r="K52" s="30">
        <v>51</v>
      </c>
      <c r="L52" s="31" t="s">
        <v>73</v>
      </c>
    </row>
    <row r="53" spans="11:12" x14ac:dyDescent="0.25">
      <c r="K53" s="30">
        <v>52</v>
      </c>
      <c r="L53" s="31" t="s">
        <v>73</v>
      </c>
    </row>
    <row r="54" spans="11:12" x14ac:dyDescent="0.25">
      <c r="K54" s="30">
        <v>53</v>
      </c>
      <c r="L54" s="31" t="s">
        <v>73</v>
      </c>
    </row>
    <row r="55" spans="11:12" x14ac:dyDescent="0.25">
      <c r="K55" s="30">
        <v>54</v>
      </c>
      <c r="L55" s="31" t="s">
        <v>73</v>
      </c>
    </row>
    <row r="56" spans="11:12" x14ac:dyDescent="0.25">
      <c r="K56" s="30">
        <v>55</v>
      </c>
      <c r="L56" s="31" t="s">
        <v>73</v>
      </c>
    </row>
    <row r="57" spans="11:12" x14ac:dyDescent="0.25">
      <c r="K57" s="30">
        <v>56</v>
      </c>
      <c r="L57" s="31" t="s">
        <v>73</v>
      </c>
    </row>
    <row r="58" spans="11:12" x14ac:dyDescent="0.25">
      <c r="K58" s="30">
        <v>57</v>
      </c>
      <c r="L58" s="31" t="s">
        <v>73</v>
      </c>
    </row>
    <row r="59" spans="11:12" x14ac:dyDescent="0.25">
      <c r="K59" s="30">
        <v>58</v>
      </c>
      <c r="L59" s="31" t="s">
        <v>73</v>
      </c>
    </row>
    <row r="60" spans="11:12" x14ac:dyDescent="0.25">
      <c r="K60" s="30">
        <v>59</v>
      </c>
      <c r="L60" s="31" t="s">
        <v>73</v>
      </c>
    </row>
    <row r="61" spans="11:12" x14ac:dyDescent="0.25">
      <c r="K61" s="30">
        <v>60</v>
      </c>
      <c r="L61" s="31" t="s">
        <v>73</v>
      </c>
    </row>
    <row r="62" spans="11:12" x14ac:dyDescent="0.25">
      <c r="K62" s="30">
        <v>61</v>
      </c>
      <c r="L62" s="31" t="s">
        <v>73</v>
      </c>
    </row>
    <row r="63" spans="11:12" x14ac:dyDescent="0.25">
      <c r="K63" s="30">
        <v>62</v>
      </c>
      <c r="L63" s="31" t="s">
        <v>73</v>
      </c>
    </row>
    <row r="64" spans="11:12" x14ac:dyDescent="0.25">
      <c r="K64" s="30">
        <v>63</v>
      </c>
      <c r="L64" s="31" t="s">
        <v>73</v>
      </c>
    </row>
    <row r="65" spans="11:12" x14ac:dyDescent="0.25">
      <c r="K65" s="30">
        <v>64</v>
      </c>
      <c r="L65" s="31" t="s">
        <v>73</v>
      </c>
    </row>
    <row r="66" spans="11:12" x14ac:dyDescent="0.25">
      <c r="K66" s="30">
        <v>65</v>
      </c>
      <c r="L66" s="31" t="s">
        <v>73</v>
      </c>
    </row>
    <row r="67" spans="11:12" x14ac:dyDescent="0.25">
      <c r="K67" s="30">
        <v>66</v>
      </c>
      <c r="L67" s="31" t="s">
        <v>73</v>
      </c>
    </row>
    <row r="68" spans="11:12" x14ac:dyDescent="0.25">
      <c r="K68" s="30">
        <v>67</v>
      </c>
      <c r="L68" s="31" t="s">
        <v>73</v>
      </c>
    </row>
    <row r="69" spans="11:12" x14ac:dyDescent="0.25">
      <c r="K69" s="30">
        <v>68</v>
      </c>
      <c r="L69" s="31" t="s">
        <v>73</v>
      </c>
    </row>
    <row r="70" spans="11:12" x14ac:dyDescent="0.25">
      <c r="K70" s="30">
        <v>69</v>
      </c>
      <c r="L70" s="31" t="s">
        <v>73</v>
      </c>
    </row>
    <row r="71" spans="11:12" x14ac:dyDescent="0.25">
      <c r="K71" s="30">
        <v>70</v>
      </c>
      <c r="L71" s="31" t="s">
        <v>73</v>
      </c>
    </row>
    <row r="72" spans="11:12" x14ac:dyDescent="0.25">
      <c r="K72" s="30">
        <v>71</v>
      </c>
      <c r="L72" s="31" t="s">
        <v>73</v>
      </c>
    </row>
    <row r="73" spans="11:12" x14ac:dyDescent="0.25">
      <c r="K73" s="30">
        <v>72</v>
      </c>
      <c r="L73" s="31" t="s">
        <v>73</v>
      </c>
    </row>
    <row r="74" spans="11:12" x14ac:dyDescent="0.25">
      <c r="K74" s="30">
        <v>73</v>
      </c>
      <c r="L74" s="31" t="s">
        <v>73</v>
      </c>
    </row>
    <row r="75" spans="11:12" x14ac:dyDescent="0.25">
      <c r="K75" s="30">
        <v>74</v>
      </c>
      <c r="L75" s="31" t="s">
        <v>73</v>
      </c>
    </row>
    <row r="76" spans="11:12" x14ac:dyDescent="0.25">
      <c r="K76" s="30">
        <v>75</v>
      </c>
      <c r="L76" s="31" t="s">
        <v>73</v>
      </c>
    </row>
    <row r="77" spans="11:12" x14ac:dyDescent="0.25">
      <c r="K77" s="30">
        <v>76</v>
      </c>
      <c r="L77" s="31" t="s">
        <v>73</v>
      </c>
    </row>
    <row r="78" spans="11:12" x14ac:dyDescent="0.25">
      <c r="K78" s="30">
        <v>77</v>
      </c>
      <c r="L78" s="31" t="s">
        <v>73</v>
      </c>
    </row>
    <row r="79" spans="11:12" x14ac:dyDescent="0.25">
      <c r="K79" s="30">
        <v>78</v>
      </c>
      <c r="L79" s="31" t="s">
        <v>73</v>
      </c>
    </row>
    <row r="80" spans="11:12" x14ac:dyDescent="0.25">
      <c r="K80" s="30">
        <v>79</v>
      </c>
      <c r="L80" s="31" t="s">
        <v>73</v>
      </c>
    </row>
    <row r="81" spans="11:12" x14ac:dyDescent="0.25">
      <c r="K81" s="30">
        <v>80</v>
      </c>
      <c r="L81" s="31" t="s">
        <v>73</v>
      </c>
    </row>
    <row r="82" spans="11:12" x14ac:dyDescent="0.25">
      <c r="K82" s="30">
        <v>81</v>
      </c>
      <c r="L82" s="31" t="s">
        <v>73</v>
      </c>
    </row>
    <row r="83" spans="11:12" x14ac:dyDescent="0.25">
      <c r="K83" s="30">
        <v>82</v>
      </c>
      <c r="L83" s="31" t="s">
        <v>73</v>
      </c>
    </row>
    <row r="84" spans="11:12" x14ac:dyDescent="0.25">
      <c r="K84" s="30">
        <v>83</v>
      </c>
      <c r="L84" s="31" t="s">
        <v>73</v>
      </c>
    </row>
    <row r="85" spans="11:12" x14ac:dyDescent="0.25">
      <c r="K85" s="30">
        <v>84</v>
      </c>
      <c r="L85" s="31" t="s">
        <v>73</v>
      </c>
    </row>
    <row r="86" spans="11:12" x14ac:dyDescent="0.25">
      <c r="K86" s="30">
        <v>85</v>
      </c>
      <c r="L86" s="31" t="s">
        <v>73</v>
      </c>
    </row>
    <row r="87" spans="11:12" x14ac:dyDescent="0.25">
      <c r="K87" s="30">
        <v>86</v>
      </c>
      <c r="L87" s="31" t="s">
        <v>73</v>
      </c>
    </row>
    <row r="88" spans="11:12" x14ac:dyDescent="0.25">
      <c r="K88" s="30">
        <v>87</v>
      </c>
      <c r="L88" s="31" t="s">
        <v>73</v>
      </c>
    </row>
    <row r="89" spans="11:12" x14ac:dyDescent="0.25">
      <c r="K89" s="30">
        <v>88</v>
      </c>
      <c r="L89" s="31" t="s">
        <v>73</v>
      </c>
    </row>
    <row r="90" spans="11:12" x14ac:dyDescent="0.25">
      <c r="K90" s="30">
        <v>89</v>
      </c>
      <c r="L90" s="31" t="s">
        <v>73</v>
      </c>
    </row>
    <row r="91" spans="11:12" x14ac:dyDescent="0.25">
      <c r="K91" s="30">
        <v>90</v>
      </c>
      <c r="L91" s="31" t="s">
        <v>73</v>
      </c>
    </row>
    <row r="92" spans="11:12" x14ac:dyDescent="0.25">
      <c r="K92" s="30">
        <v>91</v>
      </c>
      <c r="L92" s="31" t="s">
        <v>73</v>
      </c>
    </row>
    <row r="93" spans="11:12" x14ac:dyDescent="0.25">
      <c r="K93" s="30">
        <v>92</v>
      </c>
      <c r="L93" s="31" t="s">
        <v>73</v>
      </c>
    </row>
    <row r="94" spans="11:12" x14ac:dyDescent="0.25">
      <c r="K94" s="30">
        <v>93</v>
      </c>
      <c r="L94" s="31" t="s">
        <v>73</v>
      </c>
    </row>
    <row r="95" spans="11:12" x14ac:dyDescent="0.25">
      <c r="K95" s="30">
        <v>94</v>
      </c>
      <c r="L95" s="31" t="s">
        <v>73</v>
      </c>
    </row>
    <row r="96" spans="11:12" x14ac:dyDescent="0.25">
      <c r="K96" s="30">
        <v>95</v>
      </c>
      <c r="L96" s="31" t="s">
        <v>73</v>
      </c>
    </row>
    <row r="97" spans="11:12" x14ac:dyDescent="0.25">
      <c r="K97" s="30">
        <v>96</v>
      </c>
      <c r="L97" s="31" t="s">
        <v>73</v>
      </c>
    </row>
    <row r="98" spans="11:12" x14ac:dyDescent="0.25">
      <c r="K98" s="30">
        <v>97</v>
      </c>
      <c r="L98" s="31" t="s">
        <v>73</v>
      </c>
    </row>
    <row r="99" spans="11:12" x14ac:dyDescent="0.25">
      <c r="K99" s="30">
        <v>98</v>
      </c>
      <c r="L99" s="31" t="s">
        <v>73</v>
      </c>
    </row>
    <row r="100" spans="11:12" x14ac:dyDescent="0.25">
      <c r="K100" s="30">
        <v>99</v>
      </c>
      <c r="L100" s="31" t="s">
        <v>73</v>
      </c>
    </row>
    <row r="101" spans="11:12" ht="15.75" thickBot="1" x14ac:dyDescent="0.3">
      <c r="K101" s="32">
        <v>100</v>
      </c>
      <c r="L101" s="33" t="s">
        <v>73</v>
      </c>
    </row>
  </sheetData>
  <mergeCells count="1">
    <mergeCell ref="O1:P1"/>
  </mergeCells>
  <pageMargins left="0.7" right="0.7" top="0.78740157499999996" bottom="0.78740157499999996" header="0.3" footer="0.3"/>
  <pageSetup paperSize="9" orientation="portrait" r:id="rId1"/>
  <headerFooter>
    <oddFooter>&amp;L&amp;1#&amp;"Calibri"&amp;10&amp;K000000Interní /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J103"/>
  <sheetViews>
    <sheetView showGridLines="0" workbookViewId="0">
      <selection activeCell="H12" sqref="H12"/>
    </sheetView>
  </sheetViews>
  <sheetFormatPr defaultRowHeight="15" x14ac:dyDescent="0.25"/>
  <cols>
    <col min="2" max="2" width="9.85546875" bestFit="1" customWidth="1"/>
    <col min="3" max="3" width="19.7109375" bestFit="1" customWidth="1"/>
    <col min="6" max="6" width="17.85546875" customWidth="1"/>
    <col min="7" max="7" width="11.42578125" customWidth="1"/>
  </cols>
  <sheetData>
    <row r="1" spans="1:10" x14ac:dyDescent="0.25">
      <c r="B1" s="77" t="s">
        <v>27</v>
      </c>
      <c r="C1" s="77"/>
      <c r="D1" s="77"/>
      <c r="F1" s="35" t="s">
        <v>79</v>
      </c>
      <c r="G1" s="36"/>
    </row>
    <row r="2" spans="1:10" ht="15.75" thickBot="1" x14ac:dyDescent="0.3">
      <c r="B2" s="65" t="s">
        <v>66</v>
      </c>
      <c r="C2" s="65" t="s">
        <v>80</v>
      </c>
      <c r="D2" s="65" t="s">
        <v>65</v>
      </c>
      <c r="F2" s="70" t="s">
        <v>29</v>
      </c>
      <c r="G2" s="67" t="s">
        <v>30</v>
      </c>
    </row>
    <row r="3" spans="1:10" ht="15.75" thickBot="1" x14ac:dyDescent="0.3">
      <c r="A3" s="44" t="s">
        <v>76</v>
      </c>
      <c r="B3" s="48" t="s">
        <v>28</v>
      </c>
      <c r="C3" s="48" t="s">
        <v>37</v>
      </c>
      <c r="D3" s="66" t="s">
        <v>74</v>
      </c>
      <c r="F3" s="70" t="s">
        <v>31</v>
      </c>
      <c r="G3" s="68">
        <v>3.5999999999999997E-2</v>
      </c>
    </row>
    <row r="4" spans="1:10" ht="15.75" thickTop="1" x14ac:dyDescent="0.25">
      <c r="A4" s="30">
        <v>1</v>
      </c>
      <c r="B4" s="60">
        <v>3.5469030960835202E-2</v>
      </c>
      <c r="C4" s="61">
        <v>4.7413194444455103E-2</v>
      </c>
      <c r="D4" s="34">
        <v>4.8413194444444453E-2</v>
      </c>
      <c r="F4" s="70" t="s">
        <v>32</v>
      </c>
      <c r="G4" s="67" t="s">
        <v>33</v>
      </c>
      <c r="I4" s="10"/>
      <c r="J4" s="11"/>
    </row>
    <row r="5" spans="1:10" x14ac:dyDescent="0.25">
      <c r="A5" s="30">
        <v>2</v>
      </c>
      <c r="B5" s="60">
        <v>3.3896235539524255E-2</v>
      </c>
      <c r="C5" s="61">
        <v>4.4640585850920012E-2</v>
      </c>
      <c r="D5" s="34">
        <v>4.5701041666666671E-2</v>
      </c>
      <c r="F5" s="70" t="s">
        <v>34</v>
      </c>
      <c r="G5" s="67" t="s">
        <v>35</v>
      </c>
      <c r="I5" s="10"/>
      <c r="J5" s="11"/>
    </row>
    <row r="6" spans="1:10" ht="15.75" thickBot="1" x14ac:dyDescent="0.3">
      <c r="A6" s="30">
        <v>3</v>
      </c>
      <c r="B6" s="60">
        <v>3.3108271296577785E-2</v>
      </c>
      <c r="C6" s="61">
        <v>4.1994250014210976E-2</v>
      </c>
      <c r="D6" s="34">
        <v>4.3140972222222219E-2</v>
      </c>
      <c r="F6" s="71" t="s">
        <v>36</v>
      </c>
      <c r="G6" s="69">
        <v>0.13</v>
      </c>
      <c r="I6" s="10"/>
      <c r="J6" s="11"/>
    </row>
    <row r="7" spans="1:10" x14ac:dyDescent="0.25">
      <c r="A7" s="30">
        <v>4</v>
      </c>
      <c r="B7" s="60">
        <v>3.2356517186580502E-2</v>
      </c>
      <c r="C7" s="61">
        <v>3.9578469640273894E-2</v>
      </c>
      <c r="D7" s="34">
        <v>4.0823070138888883E-2</v>
      </c>
      <c r="I7" s="10"/>
      <c r="J7" s="11"/>
    </row>
    <row r="8" spans="1:10" x14ac:dyDescent="0.25">
      <c r="A8" s="30">
        <v>5</v>
      </c>
      <c r="B8" s="60">
        <v>3.1542314505835556E-2</v>
      </c>
      <c r="C8" s="61">
        <v>3.7695795386107234E-2</v>
      </c>
      <c r="D8" s="34">
        <v>3.9022555555555553E-2</v>
      </c>
      <c r="I8" s="10"/>
      <c r="J8" s="11"/>
    </row>
    <row r="9" spans="1:10" x14ac:dyDescent="0.25">
      <c r="A9" s="30">
        <v>6</v>
      </c>
      <c r="B9" s="60">
        <v>3.0710401056815995E-2</v>
      </c>
      <c r="C9" s="61">
        <v>3.6220600626153399E-2</v>
      </c>
      <c r="D9" s="34">
        <v>3.7615277777777782E-2</v>
      </c>
      <c r="I9" s="10"/>
      <c r="J9" s="11"/>
    </row>
    <row r="10" spans="1:10" x14ac:dyDescent="0.25">
      <c r="A10" s="30">
        <v>7</v>
      </c>
      <c r="B10" s="60">
        <v>2.9914641820008692E-2</v>
      </c>
      <c r="C10" s="61">
        <v>3.4743557785190449E-2</v>
      </c>
      <c r="D10" s="34">
        <v>3.6221180555555552E-2</v>
      </c>
      <c r="I10" s="10"/>
      <c r="J10" s="11"/>
    </row>
    <row r="11" spans="1:10" x14ac:dyDescent="0.25">
      <c r="A11" s="30">
        <v>8</v>
      </c>
      <c r="B11" s="60">
        <v>2.919117861043663E-2</v>
      </c>
      <c r="C11" s="61">
        <v>3.3282705722685879E-2</v>
      </c>
      <c r="D11" s="34">
        <v>3.4852430555555557E-2</v>
      </c>
      <c r="I11" s="10"/>
      <c r="J11" s="11"/>
    </row>
    <row r="12" spans="1:10" x14ac:dyDescent="0.25">
      <c r="A12" s="30">
        <v>9</v>
      </c>
      <c r="B12" s="60">
        <v>2.8558971774435893E-2</v>
      </c>
      <c r="C12" s="61">
        <v>3.2208877910412381E-2</v>
      </c>
      <c r="D12" s="34">
        <v>3.3838541666666666E-2</v>
      </c>
      <c r="I12" s="10"/>
      <c r="J12" s="11"/>
    </row>
    <row r="13" spans="1:10" x14ac:dyDescent="0.25">
      <c r="A13" s="30">
        <v>10</v>
      </c>
      <c r="B13" s="60">
        <v>2.802511548298936E-2</v>
      </c>
      <c r="C13" s="61">
        <v>3.1438552912977702E-2</v>
      </c>
      <c r="D13" s="34">
        <v>3.3103472222222229E-2</v>
      </c>
      <c r="I13" s="10"/>
      <c r="J13" s="11"/>
    </row>
    <row r="14" spans="1:10" x14ac:dyDescent="0.25">
      <c r="A14" s="30">
        <v>11</v>
      </c>
      <c r="B14" s="60">
        <v>2.7589445975352511E-2</v>
      </c>
      <c r="C14" s="61">
        <v>3.0774125758196158E-2</v>
      </c>
      <c r="D14" s="34"/>
      <c r="I14" s="10"/>
      <c r="J14" s="11"/>
    </row>
    <row r="15" spans="1:10" x14ac:dyDescent="0.25">
      <c r="A15" s="30">
        <v>12</v>
      </c>
      <c r="B15" s="60">
        <v>2.7247675244377323E-2</v>
      </c>
      <c r="C15" s="61">
        <v>3.0536133201016114E-2</v>
      </c>
      <c r="D15" s="34">
        <v>3.2216319444444447E-2</v>
      </c>
      <c r="I15" s="10"/>
      <c r="J15" s="11"/>
    </row>
    <row r="16" spans="1:10" x14ac:dyDescent="0.25">
      <c r="A16" s="30">
        <v>13</v>
      </c>
      <c r="B16" s="60">
        <v>2.6993349234111452E-2</v>
      </c>
      <c r="C16" s="61">
        <v>3.0345784718142976E-2</v>
      </c>
      <c r="D16" s="34"/>
      <c r="I16" s="10"/>
      <c r="J16" s="11"/>
    </row>
    <row r="17" spans="1:10" x14ac:dyDescent="0.25">
      <c r="A17" s="30">
        <v>14</v>
      </c>
      <c r="B17" s="60">
        <v>2.6819027414521912E-2</v>
      </c>
      <c r="C17" s="61">
        <v>3.0203749892727672E-2</v>
      </c>
      <c r="D17" s="34"/>
      <c r="I17" s="10"/>
      <c r="J17" s="11"/>
    </row>
    <row r="18" spans="1:10" x14ac:dyDescent="0.25">
      <c r="A18" s="30">
        <v>15</v>
      </c>
      <c r="B18" s="60">
        <v>2.6716979100831262E-2</v>
      </c>
      <c r="C18" s="61">
        <v>3.0107305330956402E-2</v>
      </c>
      <c r="D18" s="34">
        <v>3.173472222222222E-2</v>
      </c>
      <c r="I18" s="10"/>
      <c r="J18" s="11"/>
    </row>
    <row r="19" spans="1:10" x14ac:dyDescent="0.25">
      <c r="A19" s="30">
        <v>16</v>
      </c>
      <c r="B19" s="60">
        <v>2.6679586728143301E-2</v>
      </c>
      <c r="C19" s="61">
        <v>3.0072598111720916E-2</v>
      </c>
      <c r="D19" s="34"/>
      <c r="I19" s="10"/>
      <c r="J19" s="11"/>
    </row>
    <row r="20" spans="1:10" x14ac:dyDescent="0.25">
      <c r="A20" s="30">
        <v>17</v>
      </c>
      <c r="B20" s="60">
        <v>2.6699572382199888E-2</v>
      </c>
      <c r="C20" s="61">
        <v>3.0090356184782507E-2</v>
      </c>
      <c r="D20" s="34"/>
      <c r="I20" s="10"/>
      <c r="J20" s="11"/>
    </row>
    <row r="21" spans="1:10" x14ac:dyDescent="0.25">
      <c r="A21" s="30">
        <v>18</v>
      </c>
      <c r="B21" s="60">
        <v>2.6770117553445161E-2</v>
      </c>
      <c r="C21" s="61">
        <v>3.014579044092347E-2</v>
      </c>
      <c r="D21" s="34"/>
      <c r="I21" s="10"/>
      <c r="J21" s="11"/>
    </row>
    <row r="22" spans="1:10" x14ac:dyDescent="0.25">
      <c r="A22" s="30">
        <v>19</v>
      </c>
      <c r="B22" s="60">
        <v>2.6884918223484267E-2</v>
      </c>
      <c r="C22" s="61">
        <v>3.0228031877091333E-2</v>
      </c>
      <c r="D22" s="34"/>
      <c r="I22" s="10"/>
      <c r="J22" s="11"/>
    </row>
    <row r="23" spans="1:10" x14ac:dyDescent="0.25">
      <c r="A23" s="30">
        <v>20</v>
      </c>
      <c r="B23" s="60">
        <v>2.7038200836667192E-2</v>
      </c>
      <c r="C23" s="61">
        <v>3.0329032247000454E-2</v>
      </c>
      <c r="D23" s="34">
        <v>3.1633333333333333E-2</v>
      </c>
      <c r="I23" s="10"/>
      <c r="J23" s="11"/>
    </row>
    <row r="24" spans="1:10" x14ac:dyDescent="0.25">
      <c r="A24" s="30">
        <v>21</v>
      </c>
      <c r="B24" s="60">
        <v>2.7224714838125497E-2</v>
      </c>
      <c r="C24" s="61">
        <v>3.0442799159999367E-2</v>
      </c>
      <c r="D24" s="34"/>
      <c r="I24" s="10"/>
    </row>
    <row r="25" spans="1:10" x14ac:dyDescent="0.25">
      <c r="A25" s="30">
        <v>22</v>
      </c>
      <c r="B25" s="60">
        <v>2.7439711510214071E-2</v>
      </c>
      <c r="C25" s="61">
        <v>3.0564855122408918E-2</v>
      </c>
      <c r="D25" s="34"/>
      <c r="I25" s="10"/>
    </row>
    <row r="26" spans="1:10" x14ac:dyDescent="0.25">
      <c r="A26" s="30">
        <v>23</v>
      </c>
      <c r="B26" s="60">
        <v>2.7678915202252297E-2</v>
      </c>
      <c r="C26" s="61">
        <v>3.0691849417423533E-2</v>
      </c>
      <c r="D26" s="34"/>
    </row>
    <row r="27" spans="1:10" x14ac:dyDescent="0.25">
      <c r="A27" s="30">
        <v>24</v>
      </c>
      <c r="B27" s="60">
        <v>2.7938490790961223E-2</v>
      </c>
      <c r="C27" s="61">
        <v>3.0821276084017191E-2</v>
      </c>
      <c r="D27" s="34"/>
    </row>
    <row r="28" spans="1:10" x14ac:dyDescent="0.25">
      <c r="A28" s="30">
        <v>25</v>
      </c>
      <c r="B28" s="60">
        <v>2.8215009787129874E-2</v>
      </c>
      <c r="C28" s="61">
        <v>3.0951266677074596E-2</v>
      </c>
      <c r="D28" s="34"/>
    </row>
    <row r="29" spans="1:10" x14ac:dyDescent="0.25">
      <c r="A29" s="30">
        <v>26</v>
      </c>
      <c r="B29" s="60">
        <v>2.8505416596863897E-2</v>
      </c>
      <c r="C29" s="61">
        <v>3.1080436459508531E-2</v>
      </c>
      <c r="D29" s="34"/>
    </row>
    <row r="30" spans="1:10" x14ac:dyDescent="0.25">
      <c r="A30" s="30">
        <v>27</v>
      </c>
      <c r="B30" s="60">
        <v>2.8806995860792162E-2</v>
      </c>
      <c r="C30" s="61">
        <v>3.1207769244048666E-2</v>
      </c>
      <c r="D30" s="34"/>
    </row>
    <row r="31" spans="1:10" x14ac:dyDescent="0.25">
      <c r="A31" s="30">
        <v>28</v>
      </c>
      <c r="B31" s="60">
        <v>2.9117341414518494E-2</v>
      </c>
      <c r="C31" s="61">
        <v>3.1332530503585643E-2</v>
      </c>
      <c r="D31" s="34"/>
    </row>
    <row r="32" spans="1:10" x14ac:dyDescent="0.25">
      <c r="A32" s="30">
        <v>29</v>
      </c>
      <c r="B32" s="60">
        <v>2.9434327165672958E-2</v>
      </c>
      <c r="C32" s="61">
        <v>3.145420136528343E-2</v>
      </c>
      <c r="D32" s="34"/>
    </row>
    <row r="33" spans="1:4" x14ac:dyDescent="0.25">
      <c r="A33" s="30">
        <v>30</v>
      </c>
      <c r="B33" s="60">
        <v>2.9756080021251075E-2</v>
      </c>
      <c r="C33" s="61">
        <v>3.1572428173055833E-2</v>
      </c>
      <c r="D33" s="34"/>
    </row>
    <row r="34" spans="1:4" x14ac:dyDescent="0.25">
      <c r="A34" s="30">
        <v>31</v>
      </c>
      <c r="B34" s="60">
        <v>3.0080954894204481E-2</v>
      </c>
      <c r="C34" s="61">
        <v>3.1686983751151754E-2</v>
      </c>
      <c r="D34" s="34"/>
    </row>
    <row r="35" spans="1:4" x14ac:dyDescent="0.25">
      <c r="A35" s="30">
        <v>32</v>
      </c>
      <c r="B35" s="60">
        <v>3.0407511751390004E-2</v>
      </c>
      <c r="C35" s="61">
        <v>3.1797737527339054E-2</v>
      </c>
      <c r="D35" s="34"/>
    </row>
    <row r="36" spans="1:4" x14ac:dyDescent="0.25">
      <c r="A36" s="30">
        <v>33</v>
      </c>
      <c r="B36" s="60">
        <v>3.0734494623469777E-2</v>
      </c>
      <c r="C36" s="61">
        <v>3.1904632408918943E-2</v>
      </c>
      <c r="D36" s="34"/>
    </row>
    <row r="37" spans="1:4" x14ac:dyDescent="0.25">
      <c r="A37" s="30">
        <v>34</v>
      </c>
      <c r="B37" s="60">
        <v>3.1060812472852639E-2</v>
      </c>
      <c r="C37" s="61">
        <v>3.2007666836543658E-2</v>
      </c>
      <c r="D37" s="34"/>
    </row>
    <row r="38" spans="1:4" x14ac:dyDescent="0.25">
      <c r="A38" s="30">
        <v>35</v>
      </c>
      <c r="B38" s="60">
        <v>3.1385521802682392E-2</v>
      </c>
      <c r="C38" s="61">
        <v>3.2106880829348539E-2</v>
      </c>
      <c r="D38" s="34"/>
    </row>
    <row r="39" spans="1:4" x14ac:dyDescent="0.25">
      <c r="A39" s="30">
        <v>36</v>
      </c>
      <c r="B39" s="60">
        <v>3.1707810884411325E-2</v>
      </c>
      <c r="C39" s="61">
        <v>3.2202345121334019E-2</v>
      </c>
      <c r="D39" s="34"/>
    </row>
    <row r="40" spans="1:4" x14ac:dyDescent="0.25">
      <c r="A40" s="30">
        <v>37</v>
      </c>
      <c r="B40" s="60">
        <v>3.2012771625106407E-2</v>
      </c>
      <c r="C40" s="61">
        <v>3.2294152701831891E-2</v>
      </c>
      <c r="D40" s="34"/>
    </row>
    <row r="41" spans="1:4" x14ac:dyDescent="0.25">
      <c r="A41" s="30">
        <v>38</v>
      </c>
      <c r="B41" s="60">
        <v>3.2301764951205181E-2</v>
      </c>
      <c r="C41" s="61">
        <v>3.2382412232351054E-2</v>
      </c>
      <c r="D41" s="34"/>
    </row>
    <row r="42" spans="1:4" x14ac:dyDescent="0.25">
      <c r="A42" s="30">
        <v>39</v>
      </c>
      <c r="B42" s="60">
        <v>3.2576012914138808E-2</v>
      </c>
      <c r="C42" s="61">
        <v>3.246724293237091E-2</v>
      </c>
      <c r="D42" s="34"/>
    </row>
    <row r="43" spans="1:4" x14ac:dyDescent="0.25">
      <c r="A43" s="30">
        <v>40</v>
      </c>
      <c r="B43" s="60">
        <v>3.2836615963800941E-2</v>
      </c>
      <c r="C43" s="61">
        <v>3.254877061799899E-2</v>
      </c>
      <c r="D43" s="34"/>
    </row>
    <row r="44" spans="1:4" x14ac:dyDescent="0.25">
      <c r="A44" s="30">
        <v>41</v>
      </c>
      <c r="B44" s="60">
        <v>3.3084567706419321E-2</v>
      </c>
      <c r="C44" s="61">
        <v>3.2627124647174099E-2</v>
      </c>
      <c r="D44" s="34"/>
    </row>
    <row r="45" spans="1:4" x14ac:dyDescent="0.25">
      <c r="A45" s="30">
        <v>42</v>
      </c>
      <c r="B45" s="60">
        <v>3.3320767564111398E-2</v>
      </c>
      <c r="C45" s="61">
        <v>3.2702435578714217E-2</v>
      </c>
      <c r="D45" s="34"/>
    </row>
    <row r="46" spans="1:4" x14ac:dyDescent="0.25">
      <c r="A46" s="30">
        <v>43</v>
      </c>
      <c r="B46" s="60">
        <v>3.3546031676131793E-2</v>
      </c>
      <c r="C46" s="61">
        <v>3.2774833393918623E-2</v>
      </c>
      <c r="D46" s="34"/>
    </row>
    <row r="47" spans="1:4" x14ac:dyDescent="0.25">
      <c r="A47" s="30">
        <v>44</v>
      </c>
      <c r="B47" s="60">
        <v>3.3761102320282843E-2</v>
      </c>
      <c r="C47" s="61">
        <v>3.2844446161569563E-2</v>
      </c>
      <c r="D47" s="34"/>
    </row>
    <row r="48" spans="1:4" x14ac:dyDescent="0.25">
      <c r="A48" s="30">
        <v>45</v>
      </c>
      <c r="B48" s="60">
        <v>3.3966656083667779E-2</v>
      </c>
      <c r="C48" s="61">
        <v>3.2911399052240276E-2</v>
      </c>
      <c r="D48" s="34"/>
    </row>
    <row r="49" spans="1:4" x14ac:dyDescent="0.25">
      <c r="A49" s="30">
        <v>46</v>
      </c>
      <c r="B49" s="60">
        <v>3.4163310972283201E-2</v>
      </c>
      <c r="C49" s="61">
        <v>3.297581362742652E-2</v>
      </c>
      <c r="D49" s="34"/>
    </row>
    <row r="50" spans="1:4" x14ac:dyDescent="0.25">
      <c r="A50" s="30">
        <v>47</v>
      </c>
      <c r="B50" s="60">
        <v>3.4351632616829386E-2</v>
      </c>
      <c r="C50" s="61">
        <v>3.3037807344442172E-2</v>
      </c>
      <c r="D50" s="34"/>
    </row>
    <row r="51" spans="1:4" x14ac:dyDescent="0.25">
      <c r="A51" s="30">
        <v>48</v>
      </c>
      <c r="B51" s="60">
        <v>3.4532139705995668E-2</v>
      </c>
      <c r="C51" s="61">
        <v>3.3097493230163755E-2</v>
      </c>
      <c r="D51" s="34"/>
    </row>
    <row r="52" spans="1:4" x14ac:dyDescent="0.25">
      <c r="A52" s="30">
        <v>49</v>
      </c>
      <c r="B52" s="60">
        <v>3.4705308757132514E-2</v>
      </c>
      <c r="C52" s="61">
        <v>3.3154979686331298E-2</v>
      </c>
      <c r="D52" s="34"/>
    </row>
    <row r="53" spans="1:4" ht="15.75" thickBot="1" x14ac:dyDescent="0.3">
      <c r="A53" s="32">
        <v>50</v>
      </c>
      <c r="B53" s="62">
        <v>3.4871578316711505E-2</v>
      </c>
      <c r="C53" s="63">
        <v>3.3210370396732358E-2</v>
      </c>
      <c r="D53" s="64"/>
    </row>
    <row r="54" spans="1:4" x14ac:dyDescent="0.25">
      <c r="C54" s="3"/>
      <c r="D54" s="3"/>
    </row>
    <row r="55" spans="1:4" x14ac:dyDescent="0.25">
      <c r="C55" s="3"/>
      <c r="D55" s="3"/>
    </row>
    <row r="56" spans="1:4" x14ac:dyDescent="0.25">
      <c r="C56" s="3"/>
      <c r="D56" s="3"/>
    </row>
    <row r="57" spans="1:4" x14ac:dyDescent="0.25">
      <c r="C57" s="3"/>
      <c r="D57" s="3"/>
    </row>
    <row r="58" spans="1:4" x14ac:dyDescent="0.25">
      <c r="C58" s="3"/>
      <c r="D58" s="3"/>
    </row>
    <row r="59" spans="1:4" x14ac:dyDescent="0.25">
      <c r="C59" s="3"/>
      <c r="D59" s="3"/>
    </row>
    <row r="60" spans="1:4" x14ac:dyDescent="0.25">
      <c r="C60" s="3"/>
      <c r="D60" s="3"/>
    </row>
    <row r="61" spans="1:4" x14ac:dyDescent="0.25">
      <c r="C61" s="3"/>
      <c r="D61" s="3"/>
    </row>
    <row r="62" spans="1:4" x14ac:dyDescent="0.25">
      <c r="C62" s="3"/>
      <c r="D62" s="3"/>
    </row>
    <row r="63" spans="1:4" x14ac:dyDescent="0.25">
      <c r="C63" s="3"/>
      <c r="D63" s="3"/>
    </row>
    <row r="64" spans="1:4" x14ac:dyDescent="0.25">
      <c r="C64" s="3"/>
    </row>
    <row r="65" spans="3:3" x14ac:dyDescent="0.25">
      <c r="C65" s="3"/>
    </row>
    <row r="66" spans="3:3" x14ac:dyDescent="0.25">
      <c r="C66" s="3"/>
    </row>
    <row r="67" spans="3:3" x14ac:dyDescent="0.25">
      <c r="C67" s="3"/>
    </row>
    <row r="68" spans="3:3" x14ac:dyDescent="0.25">
      <c r="C68" s="3"/>
    </row>
    <row r="69" spans="3:3" x14ac:dyDescent="0.25">
      <c r="C69" s="3"/>
    </row>
    <row r="70" spans="3:3" x14ac:dyDescent="0.25">
      <c r="C70" s="3"/>
    </row>
    <row r="71" spans="3:3" x14ac:dyDescent="0.25">
      <c r="C71" s="3"/>
    </row>
    <row r="72" spans="3:3" x14ac:dyDescent="0.25">
      <c r="C72" s="3"/>
    </row>
    <row r="73" spans="3:3" x14ac:dyDescent="0.25">
      <c r="C73" s="3"/>
    </row>
    <row r="74" spans="3:3" x14ac:dyDescent="0.25">
      <c r="C74" s="3"/>
    </row>
    <row r="75" spans="3:3" x14ac:dyDescent="0.25">
      <c r="C75" s="3"/>
    </row>
    <row r="76" spans="3:3" x14ac:dyDescent="0.25">
      <c r="C76" s="3"/>
    </row>
    <row r="77" spans="3:3" x14ac:dyDescent="0.25">
      <c r="C77" s="3"/>
    </row>
    <row r="78" spans="3:3" x14ac:dyDescent="0.25">
      <c r="C78" s="3"/>
    </row>
    <row r="79" spans="3:3" x14ac:dyDescent="0.25">
      <c r="C79" s="3"/>
    </row>
    <row r="80" spans="3:3" x14ac:dyDescent="0.25">
      <c r="C80" s="3"/>
    </row>
    <row r="81" spans="3:3" x14ac:dyDescent="0.25">
      <c r="C81" s="3"/>
    </row>
    <row r="82" spans="3:3" x14ac:dyDescent="0.25">
      <c r="C82" s="3"/>
    </row>
    <row r="83" spans="3:3" x14ac:dyDescent="0.25">
      <c r="C83" s="3"/>
    </row>
    <row r="84" spans="3:3" x14ac:dyDescent="0.25">
      <c r="C84" s="3"/>
    </row>
    <row r="85" spans="3:3" x14ac:dyDescent="0.25">
      <c r="C85" s="3"/>
    </row>
    <row r="86" spans="3:3" x14ac:dyDescent="0.25">
      <c r="C86" s="3"/>
    </row>
    <row r="87" spans="3:3" x14ac:dyDescent="0.25">
      <c r="C87" s="3"/>
    </row>
    <row r="88" spans="3:3" x14ac:dyDescent="0.25">
      <c r="C88" s="3"/>
    </row>
    <row r="89" spans="3:3" x14ac:dyDescent="0.25">
      <c r="C89" s="3"/>
    </row>
    <row r="90" spans="3:3" x14ac:dyDescent="0.25">
      <c r="C90" s="3"/>
    </row>
    <row r="91" spans="3:3" x14ac:dyDescent="0.25">
      <c r="C91" s="3"/>
    </row>
    <row r="92" spans="3:3" x14ac:dyDescent="0.25">
      <c r="C92" s="3"/>
    </row>
    <row r="93" spans="3:3" x14ac:dyDescent="0.25">
      <c r="C93" s="3"/>
    </row>
    <row r="94" spans="3:3" x14ac:dyDescent="0.25">
      <c r="C94" s="3"/>
    </row>
    <row r="95" spans="3:3" x14ac:dyDescent="0.25">
      <c r="C95" s="3"/>
    </row>
    <row r="96" spans="3:3" x14ac:dyDescent="0.25">
      <c r="C96" s="3"/>
    </row>
    <row r="97" spans="3:3" x14ac:dyDescent="0.25">
      <c r="C97" s="3"/>
    </row>
    <row r="98" spans="3:3" x14ac:dyDescent="0.25">
      <c r="C98" s="3"/>
    </row>
    <row r="99" spans="3:3" x14ac:dyDescent="0.25">
      <c r="C99" s="3"/>
    </row>
    <row r="100" spans="3:3" x14ac:dyDescent="0.25">
      <c r="C100" s="3"/>
    </row>
    <row r="101" spans="3:3" x14ac:dyDescent="0.25">
      <c r="C101" s="3"/>
    </row>
    <row r="102" spans="3:3" x14ac:dyDescent="0.25">
      <c r="C102" s="3"/>
    </row>
    <row r="103" spans="3:3" x14ac:dyDescent="0.25">
      <c r="C103" s="3"/>
    </row>
  </sheetData>
  <mergeCells count="1">
    <mergeCell ref="B1:D1"/>
  </mergeCells>
  <pageMargins left="0.7" right="0.7" top="0.78740157499999996" bottom="0.78740157499999996" header="0.3" footer="0.3"/>
  <pageSetup paperSize="9" orientation="portrait" r:id="rId1"/>
  <headerFooter>
    <oddFooter>&amp;L&amp;1#&amp;"Calibri"&amp;10&amp;K000000Interní / Internal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E170"/>
  <sheetViews>
    <sheetView showGridLines="0" workbookViewId="0">
      <selection activeCell="F12" sqref="F12"/>
    </sheetView>
  </sheetViews>
  <sheetFormatPr defaultRowHeight="15" x14ac:dyDescent="0.25"/>
  <cols>
    <col min="2" max="2" width="15.7109375" customWidth="1"/>
    <col min="3" max="3" width="11.28515625" bestFit="1" customWidth="1"/>
    <col min="4" max="4" width="11.140625" customWidth="1"/>
  </cols>
  <sheetData>
    <row r="1" spans="1:5" x14ac:dyDescent="0.25">
      <c r="B1" s="8"/>
    </row>
    <row r="8" spans="1:5" x14ac:dyDescent="0.25">
      <c r="B8" s="14" t="s">
        <v>54</v>
      </c>
    </row>
    <row r="9" spans="1:5" ht="45.75" thickBot="1" x14ac:dyDescent="0.3">
      <c r="B9" s="13" t="s">
        <v>67</v>
      </c>
    </row>
    <row r="10" spans="1:5" ht="15.75" thickBot="1" x14ac:dyDescent="0.3">
      <c r="A10" s="57" t="s">
        <v>76</v>
      </c>
      <c r="B10" s="58" t="s">
        <v>68</v>
      </c>
      <c r="C10" s="58" t="s">
        <v>69</v>
      </c>
      <c r="D10" s="58" t="s">
        <v>70</v>
      </c>
      <c r="E10" s="59" t="s">
        <v>71</v>
      </c>
    </row>
    <row r="11" spans="1:5" ht="15.75" thickTop="1" x14ac:dyDescent="0.25">
      <c r="A11" s="30">
        <v>1</v>
      </c>
      <c r="B11" s="51">
        <v>2.7499999999999998E-3</v>
      </c>
      <c r="C11" s="52">
        <f>'Comparison GB and IRS'!C4</f>
        <v>4.7413194444455103E-2</v>
      </c>
      <c r="D11" s="52">
        <v>4.5624999999999997E-3</v>
      </c>
      <c r="E11" s="53">
        <v>4.2076388888888892E-3</v>
      </c>
    </row>
    <row r="12" spans="1:5" x14ac:dyDescent="0.25">
      <c r="A12" s="30">
        <v>2</v>
      </c>
      <c r="B12" s="51">
        <v>4.9100000000000003E-3</v>
      </c>
      <c r="C12" s="52">
        <f>'Comparison GB and IRS'!C5</f>
        <v>4.4640585850920012E-2</v>
      </c>
      <c r="D12" s="52">
        <v>7.1986111111111105E-3</v>
      </c>
      <c r="E12" s="53">
        <v>6.2445416666666673E-3</v>
      </c>
    </row>
    <row r="13" spans="1:5" x14ac:dyDescent="0.25">
      <c r="A13" s="30">
        <v>3</v>
      </c>
      <c r="B13" s="51">
        <v>6.5900000000000004E-3</v>
      </c>
      <c r="C13" s="52">
        <f>'Comparison GB and IRS'!C6</f>
        <v>4.1994250014210976E-2</v>
      </c>
      <c r="D13" s="52">
        <v>8.922222222222222E-3</v>
      </c>
      <c r="E13" s="53">
        <v>7.7815972222222227E-3</v>
      </c>
    </row>
    <row r="14" spans="1:5" x14ac:dyDescent="0.25">
      <c r="A14" s="30">
        <v>4</v>
      </c>
      <c r="B14" s="51">
        <v>7.8200000000000006E-3</v>
      </c>
      <c r="C14" s="52">
        <f>'Comparison GB and IRS'!C7</f>
        <v>3.9578469640273894E-2</v>
      </c>
      <c r="D14" s="52">
        <v>1.0290972222222224E-2</v>
      </c>
      <c r="E14" s="53">
        <v>9.0743055555555559E-3</v>
      </c>
    </row>
    <row r="15" spans="1:5" x14ac:dyDescent="0.25">
      <c r="A15" s="30">
        <v>5</v>
      </c>
      <c r="B15" s="15">
        <v>8.6899999999999998E-3</v>
      </c>
      <c r="C15" s="52">
        <f>'Comparison GB and IRS'!C8</f>
        <v>3.7695795386107234E-2</v>
      </c>
      <c r="D15" s="52">
        <v>1.1304861111111111E-2</v>
      </c>
      <c r="E15" s="53">
        <v>1.0062847222222221E-2</v>
      </c>
    </row>
    <row r="16" spans="1:5" x14ac:dyDescent="0.25">
      <c r="A16" s="30">
        <v>6</v>
      </c>
      <c r="B16" s="51">
        <v>9.2700000000000005E-3</v>
      </c>
      <c r="C16" s="52">
        <f>'Comparison GB and IRS'!C9</f>
        <v>3.6220600626153399E-2</v>
      </c>
      <c r="D16" s="52">
        <v>1.1811856249999999E-2</v>
      </c>
      <c r="E16" s="53">
        <v>1.0595138888888888E-2</v>
      </c>
    </row>
    <row r="17" spans="1:5" x14ac:dyDescent="0.25">
      <c r="A17" s="30">
        <v>7</v>
      </c>
      <c r="B17" s="51">
        <v>9.6900000000000007E-3</v>
      </c>
      <c r="C17" s="52">
        <f>'Comparison GB and IRS'!C10</f>
        <v>3.4743557785190449E-2</v>
      </c>
      <c r="D17" s="52">
        <v>1.2090624999999999E-2</v>
      </c>
      <c r="E17" s="53">
        <v>1.1000694444444443E-2</v>
      </c>
    </row>
    <row r="18" spans="1:5" x14ac:dyDescent="0.25">
      <c r="A18" s="30">
        <v>8</v>
      </c>
      <c r="B18" s="51">
        <v>1.004E-2</v>
      </c>
      <c r="C18" s="52">
        <f>'Comparison GB and IRS'!C11</f>
        <v>3.3282705722685879E-2</v>
      </c>
      <c r="D18" s="52">
        <v>1.2369444444444443E-2</v>
      </c>
      <c r="E18" s="53">
        <v>1.1330208333333334E-2</v>
      </c>
    </row>
    <row r="19" spans="1:5" x14ac:dyDescent="0.25">
      <c r="A19" s="30">
        <v>9</v>
      </c>
      <c r="B19" s="51">
        <v>1.0359999999999999E-2</v>
      </c>
      <c r="C19" s="52">
        <f>'Comparison GB and IRS'!C12</f>
        <v>3.2208877910412381E-2</v>
      </c>
      <c r="D19" s="52">
        <v>1.2698958333333333E-2</v>
      </c>
      <c r="E19" s="53">
        <v>1.1634374999999999E-2</v>
      </c>
    </row>
    <row r="20" spans="1:5" x14ac:dyDescent="0.25">
      <c r="A20" s="30">
        <v>10</v>
      </c>
      <c r="B20" s="15">
        <v>1.068E-2</v>
      </c>
      <c r="C20" s="52">
        <f>'Comparison GB and IRS'!C13</f>
        <v>3.1438552912977702E-2</v>
      </c>
      <c r="D20" s="52">
        <v>1.3003125000000003E-2</v>
      </c>
      <c r="E20" s="53">
        <v>1.196388888888889E-2</v>
      </c>
    </row>
    <row r="21" spans="1:5" x14ac:dyDescent="0.25">
      <c r="A21" s="30">
        <v>11</v>
      </c>
      <c r="B21" s="51">
        <v>1.1010000000000001E-2</v>
      </c>
      <c r="C21" s="52">
        <f>'Comparison GB and IRS'!C14</f>
        <v>3.0774125758196158E-2</v>
      </c>
      <c r="D21" s="52"/>
      <c r="E21" s="53"/>
    </row>
    <row r="22" spans="1:5" x14ac:dyDescent="0.25">
      <c r="A22" s="30">
        <v>12</v>
      </c>
      <c r="B22" s="51">
        <v>1.137E-2</v>
      </c>
      <c r="C22" s="52">
        <f>'Comparison GB and IRS'!C15</f>
        <v>3.0536133201016114E-2</v>
      </c>
      <c r="D22" s="52">
        <v>1.3535416666666666E-2</v>
      </c>
      <c r="E22" s="53">
        <v>1.2496180555555554E-2</v>
      </c>
    </row>
    <row r="23" spans="1:5" x14ac:dyDescent="0.25">
      <c r="A23" s="30">
        <v>13</v>
      </c>
      <c r="B23" s="51">
        <v>1.1780000000000001E-2</v>
      </c>
      <c r="C23" s="52">
        <f>'Comparison GB and IRS'!C16</f>
        <v>3.0345784718142976E-2</v>
      </c>
      <c r="D23" s="52"/>
      <c r="E23" s="53"/>
    </row>
    <row r="24" spans="1:5" x14ac:dyDescent="0.25">
      <c r="A24" s="30">
        <v>14</v>
      </c>
      <c r="B24" s="51">
        <v>1.2239999999999999E-2</v>
      </c>
      <c r="C24" s="52">
        <f>'Comparison GB and IRS'!C17</f>
        <v>3.0203749892727672E-2</v>
      </c>
      <c r="D24" s="52"/>
      <c r="E24" s="53"/>
    </row>
    <row r="25" spans="1:5" x14ac:dyDescent="0.25">
      <c r="A25" s="30">
        <v>15</v>
      </c>
      <c r="B25" s="15">
        <v>1.2760000000000001E-2</v>
      </c>
      <c r="C25" s="52">
        <f>'Comparison GB and IRS'!C18</f>
        <v>3.0107305330956402E-2</v>
      </c>
      <c r="D25" s="52">
        <v>1.4802777777777778E-2</v>
      </c>
      <c r="E25" s="53">
        <v>1.3687500000000002E-2</v>
      </c>
    </row>
    <row r="26" spans="1:5" x14ac:dyDescent="0.25">
      <c r="A26" s="30">
        <v>16</v>
      </c>
      <c r="B26" s="51">
        <v>1.333E-2</v>
      </c>
      <c r="C26" s="52">
        <f>'Comparison GB and IRS'!C19</f>
        <v>3.0072598111720916E-2</v>
      </c>
      <c r="D26" s="52"/>
      <c r="E26" s="53"/>
    </row>
    <row r="27" spans="1:5" x14ac:dyDescent="0.25">
      <c r="A27" s="30">
        <v>17</v>
      </c>
      <c r="B27" s="51">
        <v>1.3950000000000001E-2</v>
      </c>
      <c r="C27" s="52">
        <f>'Comparison GB and IRS'!C20</f>
        <v>3.0090356184782507E-2</v>
      </c>
      <c r="D27" s="52"/>
      <c r="E27" s="53"/>
    </row>
    <row r="28" spans="1:5" x14ac:dyDescent="0.25">
      <c r="A28" s="30">
        <v>18</v>
      </c>
      <c r="B28" s="51">
        <v>1.4579999999999999E-2</v>
      </c>
      <c r="C28" s="52">
        <f>'Comparison GB and IRS'!C21</f>
        <v>3.014579044092347E-2</v>
      </c>
      <c r="D28" s="52"/>
      <c r="E28" s="53"/>
    </row>
    <row r="29" spans="1:5" x14ac:dyDescent="0.25">
      <c r="A29" s="30">
        <v>19</v>
      </c>
      <c r="B29" s="51">
        <v>1.521E-2</v>
      </c>
      <c r="C29" s="52">
        <f>'Comparison GB and IRS'!C22</f>
        <v>3.0228031877091333E-2</v>
      </c>
      <c r="D29" s="52"/>
      <c r="E29" s="53"/>
    </row>
    <row r="30" spans="1:5" x14ac:dyDescent="0.25">
      <c r="A30" s="30">
        <v>20</v>
      </c>
      <c r="B30" s="15">
        <v>1.585E-2</v>
      </c>
      <c r="C30" s="52">
        <f>'Comparison GB and IRS'!C23</f>
        <v>3.0329032247000454E-2</v>
      </c>
      <c r="D30" s="52">
        <v>1.4954861111111111E-2</v>
      </c>
      <c r="E30" s="53">
        <v>1.4346527777777777E-2</v>
      </c>
    </row>
    <row r="31" spans="1:5" x14ac:dyDescent="0.25">
      <c r="A31" s="30">
        <v>21</v>
      </c>
      <c r="B31" s="51">
        <v>1.6469999999999999E-2</v>
      </c>
      <c r="C31" s="52">
        <f>'Comparison GB and IRS'!C24</f>
        <v>3.0442799159999367E-2</v>
      </c>
      <c r="D31" s="52"/>
      <c r="E31" s="53"/>
    </row>
    <row r="32" spans="1:5" x14ac:dyDescent="0.25">
      <c r="A32" s="30">
        <v>22</v>
      </c>
      <c r="B32" s="51">
        <v>1.7080000000000001E-2</v>
      </c>
      <c r="C32" s="52">
        <f>'Comparison GB and IRS'!C25</f>
        <v>3.0564855122408918E-2</v>
      </c>
      <c r="D32" s="52"/>
      <c r="E32" s="53"/>
    </row>
    <row r="33" spans="1:5" x14ac:dyDescent="0.25">
      <c r="A33" s="30">
        <v>23</v>
      </c>
      <c r="B33" s="51">
        <v>1.7670000000000002E-2</v>
      </c>
      <c r="C33" s="52">
        <f>'Comparison GB and IRS'!C26</f>
        <v>3.0691849417423533E-2</v>
      </c>
      <c r="D33" s="52"/>
      <c r="E33" s="53"/>
    </row>
    <row r="34" spans="1:5" x14ac:dyDescent="0.25">
      <c r="A34" s="30">
        <v>24</v>
      </c>
      <c r="B34" s="51">
        <v>1.8239999999999999E-2</v>
      </c>
      <c r="C34" s="52">
        <f>'Comparison GB and IRS'!C27</f>
        <v>3.0821276084017191E-2</v>
      </c>
      <c r="D34" s="52"/>
      <c r="E34" s="53"/>
    </row>
    <row r="35" spans="1:5" x14ac:dyDescent="0.25">
      <c r="A35" s="30">
        <v>25</v>
      </c>
      <c r="B35" s="15">
        <v>1.8800000000000001E-2</v>
      </c>
      <c r="C35" s="52">
        <f>'Comparison GB and IRS'!C28</f>
        <v>3.0951266677074596E-2</v>
      </c>
      <c r="D35" s="52"/>
      <c r="E35" s="53"/>
    </row>
    <row r="36" spans="1:5" x14ac:dyDescent="0.25">
      <c r="A36" s="30">
        <v>26</v>
      </c>
      <c r="B36" s="51">
        <v>1.933E-2</v>
      </c>
      <c r="C36" s="52">
        <f>'Comparison GB and IRS'!C29</f>
        <v>3.1080436459508531E-2</v>
      </c>
      <c r="D36" s="52"/>
      <c r="E36" s="53"/>
    </row>
    <row r="37" spans="1:5" x14ac:dyDescent="0.25">
      <c r="A37" s="30">
        <v>27</v>
      </c>
      <c r="B37" s="51">
        <v>1.984E-2</v>
      </c>
      <c r="C37" s="52">
        <f>'Comparison GB and IRS'!C30</f>
        <v>3.1207769244048666E-2</v>
      </c>
      <c r="D37" s="52"/>
      <c r="E37" s="53"/>
    </row>
    <row r="38" spans="1:5" x14ac:dyDescent="0.25">
      <c r="A38" s="30">
        <v>28</v>
      </c>
      <c r="B38" s="51">
        <v>2.0330000000000001E-2</v>
      </c>
      <c r="C38" s="52">
        <f>'Comparison GB and IRS'!C31</f>
        <v>3.1332530503585643E-2</v>
      </c>
      <c r="D38" s="52"/>
      <c r="E38" s="53"/>
    </row>
    <row r="39" spans="1:5" x14ac:dyDescent="0.25">
      <c r="A39" s="30">
        <v>29</v>
      </c>
      <c r="B39" s="51">
        <v>2.0809999999999999E-2</v>
      </c>
      <c r="C39" s="52">
        <f>'Comparison GB and IRS'!C32</f>
        <v>3.145420136528343E-2</v>
      </c>
      <c r="D39" s="52"/>
      <c r="E39" s="53"/>
    </row>
    <row r="40" spans="1:5" x14ac:dyDescent="0.25">
      <c r="A40" s="30">
        <v>30</v>
      </c>
      <c r="B40" s="15">
        <v>2.1260000000000001E-2</v>
      </c>
      <c r="C40" s="52">
        <f>'Comparison GB and IRS'!C33</f>
        <v>3.1572428173055833E-2</v>
      </c>
      <c r="D40" s="52">
        <v>1.8148611111111112E-2</v>
      </c>
      <c r="E40" s="53">
        <v>2.6031597222222223E-2</v>
      </c>
    </row>
    <row r="41" spans="1:5" x14ac:dyDescent="0.25">
      <c r="A41" s="30">
        <v>31</v>
      </c>
      <c r="B41" s="51">
        <v>2.1690000000000001E-2</v>
      </c>
      <c r="C41" s="52">
        <f>'Comparison GB and IRS'!C34</f>
        <v>3.1686983751151754E-2</v>
      </c>
      <c r="D41" s="52"/>
      <c r="E41" s="53"/>
    </row>
    <row r="42" spans="1:5" x14ac:dyDescent="0.25">
      <c r="A42" s="30">
        <v>32</v>
      </c>
      <c r="B42" s="51">
        <v>2.2110000000000001E-2</v>
      </c>
      <c r="C42" s="52">
        <f>'Comparison GB and IRS'!C35</f>
        <v>3.1797737527339054E-2</v>
      </c>
      <c r="D42" s="52"/>
      <c r="E42" s="53"/>
    </row>
    <row r="43" spans="1:5" x14ac:dyDescent="0.25">
      <c r="A43" s="30">
        <v>33</v>
      </c>
      <c r="B43" s="51">
        <v>2.2509999999999999E-2</v>
      </c>
      <c r="C43" s="52">
        <f>'Comparison GB and IRS'!C36</f>
        <v>3.1904632408918943E-2</v>
      </c>
      <c r="D43" s="52"/>
      <c r="E43" s="53"/>
    </row>
    <row r="44" spans="1:5" x14ac:dyDescent="0.25">
      <c r="A44" s="30">
        <v>34</v>
      </c>
      <c r="B44" s="51">
        <v>2.2890000000000001E-2</v>
      </c>
      <c r="C44" s="52">
        <f>'Comparison GB and IRS'!C37</f>
        <v>3.2007666836543658E-2</v>
      </c>
      <c r="D44" s="52"/>
      <c r="E44" s="53"/>
    </row>
    <row r="45" spans="1:5" x14ac:dyDescent="0.25">
      <c r="A45" s="30">
        <v>35</v>
      </c>
      <c r="B45" s="15">
        <v>2.325E-2</v>
      </c>
      <c r="C45" s="52">
        <f>'Comparison GB and IRS'!C38</f>
        <v>3.2106880829348539E-2</v>
      </c>
      <c r="D45" s="52"/>
      <c r="E45" s="53"/>
    </row>
    <row r="46" spans="1:5" x14ac:dyDescent="0.25">
      <c r="A46" s="30">
        <v>36</v>
      </c>
      <c r="B46" s="51">
        <v>2.3609999999999999E-2</v>
      </c>
      <c r="C46" s="52">
        <f>'Comparison GB and IRS'!C39</f>
        <v>3.2202345121334019E-2</v>
      </c>
      <c r="D46" s="52"/>
      <c r="E46" s="53"/>
    </row>
    <row r="47" spans="1:5" x14ac:dyDescent="0.25">
      <c r="A47" s="30">
        <v>37</v>
      </c>
      <c r="B47" s="51">
        <v>2.3939999999999999E-2</v>
      </c>
      <c r="C47" s="52">
        <f>'Comparison GB and IRS'!C40</f>
        <v>3.2294152701831891E-2</v>
      </c>
      <c r="D47" s="52"/>
      <c r="E47" s="53"/>
    </row>
    <row r="48" spans="1:5" x14ac:dyDescent="0.25">
      <c r="A48" s="30">
        <v>38</v>
      </c>
      <c r="B48" s="51">
        <v>2.426E-2</v>
      </c>
      <c r="C48" s="52">
        <f>'Comparison GB and IRS'!C41</f>
        <v>3.2382412232351054E-2</v>
      </c>
      <c r="D48" s="52"/>
      <c r="E48" s="53"/>
    </row>
    <row r="49" spans="1:5" x14ac:dyDescent="0.25">
      <c r="A49" s="30">
        <v>39</v>
      </c>
      <c r="B49" s="51">
        <v>2.4570000000000002E-2</v>
      </c>
      <c r="C49" s="52">
        <f>'Comparison GB and IRS'!C42</f>
        <v>3.246724293237091E-2</v>
      </c>
      <c r="D49" s="52"/>
      <c r="E49" s="53"/>
    </row>
    <row r="50" spans="1:5" x14ac:dyDescent="0.25">
      <c r="A50" s="30">
        <v>40</v>
      </c>
      <c r="B50" s="15">
        <v>2.487E-2</v>
      </c>
      <c r="C50" s="52">
        <f>'Comparison GB and IRS'!C43</f>
        <v>3.254877061799899E-2</v>
      </c>
      <c r="D50" s="52"/>
      <c r="E50" s="53"/>
    </row>
    <row r="51" spans="1:5" x14ac:dyDescent="0.25">
      <c r="A51" s="30">
        <v>41</v>
      </c>
      <c r="B51" s="51">
        <v>2.5149999999999999E-2</v>
      </c>
      <c r="C51" s="52">
        <f>'Comparison GB and IRS'!C44</f>
        <v>3.2627124647174099E-2</v>
      </c>
      <c r="D51" s="52"/>
      <c r="E51" s="53"/>
    </row>
    <row r="52" spans="1:5" x14ac:dyDescent="0.25">
      <c r="A52" s="30">
        <v>42</v>
      </c>
      <c r="B52" s="51">
        <v>2.5430000000000001E-2</v>
      </c>
      <c r="C52" s="52">
        <f>'Comparison GB and IRS'!C45</f>
        <v>3.2702435578714217E-2</v>
      </c>
      <c r="D52" s="52"/>
      <c r="E52" s="53"/>
    </row>
    <row r="53" spans="1:5" x14ac:dyDescent="0.25">
      <c r="A53" s="30">
        <v>43</v>
      </c>
      <c r="B53" s="51">
        <v>2.5690000000000001E-2</v>
      </c>
      <c r="C53" s="52">
        <f>'Comparison GB and IRS'!C46</f>
        <v>3.2774833393918623E-2</v>
      </c>
      <c r="D53" s="52"/>
      <c r="E53" s="53"/>
    </row>
    <row r="54" spans="1:5" x14ac:dyDescent="0.25">
      <c r="A54" s="30">
        <v>44</v>
      </c>
      <c r="B54" s="51">
        <v>2.5940000000000001E-2</v>
      </c>
      <c r="C54" s="52">
        <f>'Comparison GB and IRS'!C47</f>
        <v>3.2844446161569563E-2</v>
      </c>
      <c r="D54" s="52"/>
      <c r="E54" s="53"/>
    </row>
    <row r="55" spans="1:5" x14ac:dyDescent="0.25">
      <c r="A55" s="30">
        <v>45</v>
      </c>
      <c r="B55" s="15">
        <v>2.6190000000000001E-2</v>
      </c>
      <c r="C55" s="52">
        <f>'Comparison GB and IRS'!C48</f>
        <v>3.2911399052240276E-2</v>
      </c>
      <c r="D55" s="52"/>
      <c r="E55" s="53"/>
    </row>
    <row r="56" spans="1:5" x14ac:dyDescent="0.25">
      <c r="A56" s="30">
        <v>46</v>
      </c>
      <c r="B56" s="51">
        <v>2.6419999999999999E-2</v>
      </c>
      <c r="C56" s="52">
        <f>'Comparison GB and IRS'!C49</f>
        <v>3.297581362742652E-2</v>
      </c>
      <c r="D56" s="52"/>
      <c r="E56" s="53"/>
    </row>
    <row r="57" spans="1:5" x14ac:dyDescent="0.25">
      <c r="A57" s="30">
        <v>47</v>
      </c>
      <c r="B57" s="51">
        <v>2.664E-2</v>
      </c>
      <c r="C57" s="52">
        <f>'Comparison GB and IRS'!C50</f>
        <v>3.3037807344442172E-2</v>
      </c>
      <c r="D57" s="52"/>
      <c r="E57" s="53"/>
    </row>
    <row r="58" spans="1:5" x14ac:dyDescent="0.25">
      <c r="A58" s="30">
        <v>48</v>
      </c>
      <c r="B58" s="51">
        <v>2.6859999999999998E-2</v>
      </c>
      <c r="C58" s="52">
        <f>'Comparison GB and IRS'!C51</f>
        <v>3.3097493230163755E-2</v>
      </c>
      <c r="D58" s="52"/>
      <c r="E58" s="53"/>
    </row>
    <row r="59" spans="1:5" x14ac:dyDescent="0.25">
      <c r="A59" s="30">
        <v>49</v>
      </c>
      <c r="B59" s="51">
        <v>2.707E-2</v>
      </c>
      <c r="C59" s="52">
        <f>'Comparison GB and IRS'!C52</f>
        <v>3.3154979686331298E-2</v>
      </c>
      <c r="D59" s="52"/>
      <c r="E59" s="53"/>
    </row>
    <row r="60" spans="1:5" x14ac:dyDescent="0.25">
      <c r="A60" s="30">
        <v>50</v>
      </c>
      <c r="B60" s="15">
        <v>2.7269999999999999E-2</v>
      </c>
      <c r="C60" s="52">
        <f>'Comparison GB and IRS'!C53</f>
        <v>3.3210370396732358E-2</v>
      </c>
      <c r="D60" s="52"/>
      <c r="E60" s="53"/>
    </row>
    <row r="61" spans="1:5" x14ac:dyDescent="0.25">
      <c r="A61" s="30">
        <v>51</v>
      </c>
      <c r="B61" s="51">
        <v>2.7459999999999998E-2</v>
      </c>
      <c r="C61" s="52">
        <f>'Comparison GB and IRS'!C54</f>
        <v>0</v>
      </c>
      <c r="D61" s="52"/>
      <c r="E61" s="53"/>
    </row>
    <row r="62" spans="1:5" x14ac:dyDescent="0.25">
      <c r="A62" s="30">
        <v>52</v>
      </c>
      <c r="B62" s="51">
        <v>2.7650000000000001E-2</v>
      </c>
      <c r="C62" s="52">
        <f>'Comparison GB and IRS'!C55</f>
        <v>0</v>
      </c>
      <c r="D62" s="52"/>
      <c r="E62" s="53"/>
    </row>
    <row r="63" spans="1:5" x14ac:dyDescent="0.25">
      <c r="A63" s="30">
        <v>53</v>
      </c>
      <c r="B63" s="51">
        <v>2.7830000000000001E-2</v>
      </c>
      <c r="C63" s="52">
        <f>'Comparison GB and IRS'!C56</f>
        <v>0</v>
      </c>
      <c r="D63" s="52"/>
      <c r="E63" s="53"/>
    </row>
    <row r="64" spans="1:5" x14ac:dyDescent="0.25">
      <c r="A64" s="30">
        <v>54</v>
      </c>
      <c r="B64" s="51">
        <v>2.801E-2</v>
      </c>
      <c r="C64" s="52">
        <f>'Comparison GB and IRS'!C57</f>
        <v>0</v>
      </c>
      <c r="D64" s="52"/>
      <c r="E64" s="53"/>
    </row>
    <row r="65" spans="1:5" x14ac:dyDescent="0.25">
      <c r="A65" s="30">
        <v>55</v>
      </c>
      <c r="B65" s="15">
        <v>2.8170000000000001E-2</v>
      </c>
      <c r="C65" s="52">
        <f>'Comparison GB and IRS'!C58</f>
        <v>0</v>
      </c>
      <c r="D65" s="52"/>
      <c r="E65" s="53"/>
    </row>
    <row r="66" spans="1:5" x14ac:dyDescent="0.25">
      <c r="A66" s="30">
        <v>56</v>
      </c>
      <c r="B66" s="51">
        <v>2.8340000000000001E-2</v>
      </c>
      <c r="C66" s="52">
        <f>'Comparison GB and IRS'!C59</f>
        <v>0</v>
      </c>
      <c r="D66" s="52"/>
      <c r="E66" s="53"/>
    </row>
    <row r="67" spans="1:5" x14ac:dyDescent="0.25">
      <c r="A67" s="30">
        <v>57</v>
      </c>
      <c r="B67" s="51">
        <v>2.8490000000000001E-2</v>
      </c>
      <c r="C67" s="52">
        <f>'Comparison GB and IRS'!C60</f>
        <v>0</v>
      </c>
      <c r="D67" s="52"/>
      <c r="E67" s="53"/>
    </row>
    <row r="68" spans="1:5" x14ac:dyDescent="0.25">
      <c r="A68" s="30">
        <v>58</v>
      </c>
      <c r="B68" s="51">
        <v>2.8649999999999998E-2</v>
      </c>
      <c r="C68" s="52">
        <f>'Comparison GB and IRS'!C61</f>
        <v>0</v>
      </c>
      <c r="D68" s="52"/>
      <c r="E68" s="53"/>
    </row>
    <row r="69" spans="1:5" x14ac:dyDescent="0.25">
      <c r="A69" s="30">
        <v>59</v>
      </c>
      <c r="B69" s="51">
        <v>2.879E-2</v>
      </c>
      <c r="C69" s="52">
        <f>'Comparison GB and IRS'!C62</f>
        <v>0</v>
      </c>
      <c r="D69" s="52"/>
      <c r="E69" s="53"/>
    </row>
    <row r="70" spans="1:5" x14ac:dyDescent="0.25">
      <c r="A70" s="30">
        <v>60</v>
      </c>
      <c r="B70" s="15">
        <v>2.894E-2</v>
      </c>
      <c r="C70" s="52">
        <f>'Comparison GB and IRS'!C63</f>
        <v>0</v>
      </c>
      <c r="D70" s="52"/>
      <c r="E70" s="53"/>
    </row>
    <row r="71" spans="1:5" x14ac:dyDescent="0.25">
      <c r="A71" s="30">
        <v>61</v>
      </c>
      <c r="B71" s="51">
        <v>2.9080000000000002E-2</v>
      </c>
      <c r="C71" s="52">
        <f>'Comparison GB and IRS'!C64</f>
        <v>0</v>
      </c>
      <c r="D71" s="52"/>
      <c r="E71" s="53"/>
    </row>
    <row r="72" spans="1:5" x14ac:dyDescent="0.25">
      <c r="A72" s="30">
        <v>62</v>
      </c>
      <c r="B72" s="51">
        <v>2.921E-2</v>
      </c>
      <c r="C72" s="52">
        <f>'Comparison GB and IRS'!C65</f>
        <v>0</v>
      </c>
      <c r="D72" s="52"/>
      <c r="E72" s="53"/>
    </row>
    <row r="73" spans="1:5" x14ac:dyDescent="0.25">
      <c r="A73" s="30">
        <v>63</v>
      </c>
      <c r="B73" s="51">
        <v>2.9340000000000001E-2</v>
      </c>
      <c r="C73" s="52">
        <f>'Comparison GB and IRS'!C66</f>
        <v>0</v>
      </c>
      <c r="D73" s="52"/>
      <c r="E73" s="53"/>
    </row>
    <row r="74" spans="1:5" x14ac:dyDescent="0.25">
      <c r="A74" s="30">
        <v>64</v>
      </c>
      <c r="B74" s="51">
        <v>2.947E-2</v>
      </c>
      <c r="C74" s="52">
        <f>'Comparison GB and IRS'!C67</f>
        <v>0</v>
      </c>
      <c r="D74" s="52"/>
      <c r="E74" s="53"/>
    </row>
    <row r="75" spans="1:5" x14ac:dyDescent="0.25">
      <c r="A75" s="30">
        <v>65</v>
      </c>
      <c r="B75" s="15">
        <v>2.9590000000000002E-2</v>
      </c>
      <c r="C75" s="52">
        <f>'Comparison GB and IRS'!C68</f>
        <v>0</v>
      </c>
      <c r="D75" s="52"/>
      <c r="E75" s="53"/>
    </row>
    <row r="76" spans="1:5" x14ac:dyDescent="0.25">
      <c r="A76" s="30">
        <v>66</v>
      </c>
      <c r="B76" s="51">
        <v>2.971E-2</v>
      </c>
      <c r="C76" s="52">
        <f>'Comparison GB and IRS'!C69</f>
        <v>0</v>
      </c>
      <c r="D76" s="52"/>
      <c r="E76" s="53"/>
    </row>
    <row r="77" spans="1:5" x14ac:dyDescent="0.25">
      <c r="A77" s="30">
        <v>67</v>
      </c>
      <c r="B77" s="51">
        <v>2.9819999999999999E-2</v>
      </c>
      <c r="C77" s="52">
        <f>'Comparison GB and IRS'!C70</f>
        <v>0</v>
      </c>
      <c r="D77" s="52"/>
      <c r="E77" s="53"/>
    </row>
    <row r="78" spans="1:5" x14ac:dyDescent="0.25">
      <c r="A78" s="30">
        <v>68</v>
      </c>
      <c r="B78" s="51">
        <v>2.9929999999999998E-2</v>
      </c>
      <c r="C78" s="52">
        <f>'Comparison GB and IRS'!C71</f>
        <v>0</v>
      </c>
      <c r="D78" s="52"/>
      <c r="E78" s="53"/>
    </row>
    <row r="79" spans="1:5" x14ac:dyDescent="0.25">
      <c r="A79" s="30">
        <v>69</v>
      </c>
      <c r="B79" s="51">
        <v>3.0040000000000001E-2</v>
      </c>
      <c r="C79" s="52">
        <f>'Comparison GB and IRS'!C72</f>
        <v>0</v>
      </c>
      <c r="D79" s="52"/>
      <c r="E79" s="53"/>
    </row>
    <row r="80" spans="1:5" x14ac:dyDescent="0.25">
      <c r="A80" s="30">
        <v>70</v>
      </c>
      <c r="B80" s="15">
        <v>3.015E-2</v>
      </c>
      <c r="C80" s="52">
        <f>'Comparison GB and IRS'!C73</f>
        <v>0</v>
      </c>
      <c r="D80" s="52"/>
      <c r="E80" s="53"/>
    </row>
    <row r="81" spans="1:5" x14ac:dyDescent="0.25">
      <c r="A81" s="30">
        <v>71</v>
      </c>
      <c r="B81" s="51">
        <v>3.0249999999999999E-2</v>
      </c>
      <c r="C81" s="52">
        <f>'Comparison GB and IRS'!C74</f>
        <v>0</v>
      </c>
      <c r="D81" s="52"/>
      <c r="E81" s="53"/>
    </row>
    <row r="82" spans="1:5" x14ac:dyDescent="0.25">
      <c r="A82" s="30">
        <v>72</v>
      </c>
      <c r="B82" s="51">
        <v>3.0349999999999999E-2</v>
      </c>
      <c r="C82" s="52">
        <f>'Comparison GB and IRS'!C75</f>
        <v>0</v>
      </c>
      <c r="D82" s="52"/>
      <c r="E82" s="53"/>
    </row>
    <row r="83" spans="1:5" x14ac:dyDescent="0.25">
      <c r="A83" s="30">
        <v>73</v>
      </c>
      <c r="B83" s="51">
        <v>3.0450000000000001E-2</v>
      </c>
      <c r="C83" s="52">
        <f>'Comparison GB and IRS'!C76</f>
        <v>0</v>
      </c>
      <c r="D83" s="52"/>
      <c r="E83" s="53"/>
    </row>
    <row r="84" spans="1:5" x14ac:dyDescent="0.25">
      <c r="A84" s="30">
        <v>74</v>
      </c>
      <c r="B84" s="51">
        <v>3.0540000000000001E-2</v>
      </c>
      <c r="C84" s="52">
        <f>'Comparison GB and IRS'!C77</f>
        <v>0</v>
      </c>
      <c r="D84" s="52"/>
      <c r="E84" s="53"/>
    </row>
    <row r="85" spans="1:5" x14ac:dyDescent="0.25">
      <c r="A85" s="30">
        <v>75</v>
      </c>
      <c r="B85" s="15">
        <v>3.0630000000000001E-2</v>
      </c>
      <c r="C85" s="52">
        <f>'Comparison GB and IRS'!C78</f>
        <v>0</v>
      </c>
      <c r="D85" s="52"/>
      <c r="E85" s="53"/>
    </row>
    <row r="86" spans="1:5" x14ac:dyDescent="0.25">
      <c r="A86" s="30">
        <v>76</v>
      </c>
      <c r="B86" s="51">
        <v>3.0720000000000001E-2</v>
      </c>
      <c r="C86" s="52">
        <f>'Comparison GB and IRS'!C79</f>
        <v>0</v>
      </c>
      <c r="D86" s="52"/>
      <c r="E86" s="53"/>
    </row>
    <row r="87" spans="1:5" x14ac:dyDescent="0.25">
      <c r="A87" s="30">
        <v>77</v>
      </c>
      <c r="B87" s="51">
        <v>3.0810000000000001E-2</v>
      </c>
      <c r="C87" s="52">
        <f>'Comparison GB and IRS'!C80</f>
        <v>0</v>
      </c>
      <c r="D87" s="52"/>
      <c r="E87" s="53"/>
    </row>
    <row r="88" spans="1:5" x14ac:dyDescent="0.25">
      <c r="A88" s="30">
        <v>78</v>
      </c>
      <c r="B88" s="51">
        <v>3.09E-2</v>
      </c>
      <c r="C88" s="52">
        <f>'Comparison GB and IRS'!C81</f>
        <v>0</v>
      </c>
      <c r="D88" s="52"/>
      <c r="E88" s="53"/>
    </row>
    <row r="89" spans="1:5" x14ac:dyDescent="0.25">
      <c r="A89" s="30">
        <v>79</v>
      </c>
      <c r="B89" s="51">
        <v>3.0980000000000001E-2</v>
      </c>
      <c r="C89" s="52">
        <f>'Comparison GB and IRS'!C82</f>
        <v>0</v>
      </c>
      <c r="D89" s="52"/>
      <c r="E89" s="53"/>
    </row>
    <row r="90" spans="1:5" x14ac:dyDescent="0.25">
      <c r="A90" s="30">
        <v>80</v>
      </c>
      <c r="B90" s="15">
        <v>3.1060000000000001E-2</v>
      </c>
      <c r="C90" s="52">
        <f>'Comparison GB and IRS'!C83</f>
        <v>0</v>
      </c>
      <c r="D90" s="52"/>
      <c r="E90" s="53"/>
    </row>
    <row r="91" spans="1:5" x14ac:dyDescent="0.25">
      <c r="A91" s="30">
        <v>81</v>
      </c>
      <c r="B91" s="51">
        <v>3.1140000000000001E-2</v>
      </c>
      <c r="C91" s="52">
        <f>'Comparison GB and IRS'!C84</f>
        <v>0</v>
      </c>
      <c r="D91" s="52"/>
      <c r="E91" s="53"/>
    </row>
    <row r="92" spans="1:5" x14ac:dyDescent="0.25">
      <c r="A92" s="30">
        <v>82</v>
      </c>
      <c r="B92" s="51">
        <v>3.1220000000000001E-2</v>
      </c>
      <c r="C92" s="52">
        <f>'Comparison GB and IRS'!C85</f>
        <v>0</v>
      </c>
      <c r="D92" s="52"/>
      <c r="E92" s="53"/>
    </row>
    <row r="93" spans="1:5" x14ac:dyDescent="0.25">
      <c r="A93" s="30">
        <v>83</v>
      </c>
      <c r="B93" s="51">
        <v>3.1289999999999998E-2</v>
      </c>
      <c r="C93" s="52">
        <f>'Comparison GB and IRS'!C86</f>
        <v>0</v>
      </c>
      <c r="D93" s="52"/>
      <c r="E93" s="53"/>
    </row>
    <row r="94" spans="1:5" x14ac:dyDescent="0.25">
      <c r="A94" s="30">
        <v>84</v>
      </c>
      <c r="B94" s="51">
        <v>3.1370000000000002E-2</v>
      </c>
      <c r="C94" s="52">
        <f>'Comparison GB and IRS'!C87</f>
        <v>0</v>
      </c>
      <c r="D94" s="52"/>
      <c r="E94" s="53"/>
    </row>
    <row r="95" spans="1:5" x14ac:dyDescent="0.25">
      <c r="A95" s="30">
        <v>85</v>
      </c>
      <c r="B95" s="15">
        <v>3.1440000000000003E-2</v>
      </c>
      <c r="C95" s="52">
        <f>'Comparison GB and IRS'!C88</f>
        <v>0</v>
      </c>
      <c r="D95" s="52"/>
      <c r="E95" s="53"/>
    </row>
    <row r="96" spans="1:5" x14ac:dyDescent="0.25">
      <c r="A96" s="30">
        <v>86</v>
      </c>
      <c r="B96" s="51">
        <v>3.1510000000000003E-2</v>
      </c>
      <c r="C96" s="52">
        <f>'Comparison GB and IRS'!C89</f>
        <v>0</v>
      </c>
      <c r="D96" s="52"/>
      <c r="E96" s="53"/>
    </row>
    <row r="97" spans="1:5" x14ac:dyDescent="0.25">
      <c r="A97" s="30">
        <v>87</v>
      </c>
      <c r="B97" s="51">
        <v>3.1579999999999997E-2</v>
      </c>
      <c r="C97" s="52">
        <f>'Comparison GB and IRS'!C90</f>
        <v>0</v>
      </c>
      <c r="D97" s="52"/>
      <c r="E97" s="53"/>
    </row>
    <row r="98" spans="1:5" x14ac:dyDescent="0.25">
      <c r="A98" s="30">
        <v>88</v>
      </c>
      <c r="B98" s="51">
        <v>3.1640000000000001E-2</v>
      </c>
      <c r="C98" s="52">
        <f>'Comparison GB and IRS'!C91</f>
        <v>0</v>
      </c>
      <c r="D98" s="52"/>
      <c r="E98" s="53"/>
    </row>
    <row r="99" spans="1:5" x14ac:dyDescent="0.25">
      <c r="A99" s="30">
        <v>89</v>
      </c>
      <c r="B99" s="51">
        <v>3.1710000000000002E-2</v>
      </c>
      <c r="C99" s="52">
        <f>'Comparison GB and IRS'!C92</f>
        <v>0</v>
      </c>
      <c r="D99" s="52"/>
      <c r="E99" s="53"/>
    </row>
    <row r="100" spans="1:5" x14ac:dyDescent="0.25">
      <c r="A100" s="30">
        <v>90</v>
      </c>
      <c r="B100" s="15">
        <v>3.177E-2</v>
      </c>
      <c r="C100" s="52">
        <f>'Comparison GB and IRS'!C93</f>
        <v>0</v>
      </c>
      <c r="D100" s="52"/>
      <c r="E100" s="53"/>
    </row>
    <row r="101" spans="1:5" x14ac:dyDescent="0.25">
      <c r="A101" s="30">
        <v>91</v>
      </c>
      <c r="B101" s="51">
        <v>3.184E-2</v>
      </c>
      <c r="C101" s="52">
        <f>'Comparison GB and IRS'!C94</f>
        <v>0</v>
      </c>
      <c r="D101" s="52"/>
      <c r="E101" s="53"/>
    </row>
    <row r="102" spans="1:5" x14ac:dyDescent="0.25">
      <c r="A102" s="30">
        <v>92</v>
      </c>
      <c r="B102" s="51">
        <v>3.1899999999999998E-2</v>
      </c>
      <c r="C102" s="52">
        <f>'Comparison GB and IRS'!C95</f>
        <v>0</v>
      </c>
      <c r="D102" s="52"/>
      <c r="E102" s="53"/>
    </row>
    <row r="103" spans="1:5" x14ac:dyDescent="0.25">
      <c r="A103" s="30">
        <v>93</v>
      </c>
      <c r="B103" s="51">
        <v>3.1960000000000002E-2</v>
      </c>
      <c r="C103" s="52">
        <f>'Comparison GB and IRS'!C96</f>
        <v>0</v>
      </c>
      <c r="D103" s="52"/>
      <c r="E103" s="53"/>
    </row>
    <row r="104" spans="1:5" x14ac:dyDescent="0.25">
      <c r="A104" s="30">
        <v>94</v>
      </c>
      <c r="B104" s="51">
        <v>3.202E-2</v>
      </c>
      <c r="C104" s="52">
        <f>'Comparison GB and IRS'!C97</f>
        <v>0</v>
      </c>
      <c r="D104" s="52"/>
      <c r="E104" s="53"/>
    </row>
    <row r="105" spans="1:5" x14ac:dyDescent="0.25">
      <c r="A105" s="30">
        <v>95</v>
      </c>
      <c r="B105" s="15">
        <v>3.2070000000000001E-2</v>
      </c>
      <c r="C105" s="52">
        <f>'Comparison GB and IRS'!C98</f>
        <v>0</v>
      </c>
      <c r="D105" s="52"/>
      <c r="E105" s="53"/>
    </row>
    <row r="106" spans="1:5" x14ac:dyDescent="0.25">
      <c r="A106" s="30">
        <v>96</v>
      </c>
      <c r="B106" s="51">
        <v>3.2129999999999999E-2</v>
      </c>
      <c r="C106" s="52">
        <f>'Comparison GB and IRS'!C99</f>
        <v>0</v>
      </c>
      <c r="D106" s="52"/>
      <c r="E106" s="53"/>
    </row>
    <row r="107" spans="1:5" x14ac:dyDescent="0.25">
      <c r="A107" s="30">
        <v>97</v>
      </c>
      <c r="B107" s="51">
        <v>3.2190000000000003E-2</v>
      </c>
      <c r="C107" s="52">
        <f>'Comparison GB and IRS'!C100</f>
        <v>0</v>
      </c>
      <c r="D107" s="52"/>
      <c r="E107" s="53"/>
    </row>
    <row r="108" spans="1:5" x14ac:dyDescent="0.25">
      <c r="A108" s="30">
        <v>98</v>
      </c>
      <c r="B108" s="51">
        <v>3.2239999999999998E-2</v>
      </c>
      <c r="C108" s="52">
        <f>'Comparison GB and IRS'!C101</f>
        <v>0</v>
      </c>
      <c r="D108" s="52"/>
      <c r="E108" s="53"/>
    </row>
    <row r="109" spans="1:5" x14ac:dyDescent="0.25">
      <c r="A109" s="30">
        <v>99</v>
      </c>
      <c r="B109" s="51">
        <v>3.2289999999999999E-2</v>
      </c>
      <c r="C109" s="52">
        <f>'Comparison GB and IRS'!C102</f>
        <v>0</v>
      </c>
      <c r="D109" s="52"/>
      <c r="E109" s="53"/>
    </row>
    <row r="110" spans="1:5" ht="15.75" thickBot="1" x14ac:dyDescent="0.3">
      <c r="A110" s="32">
        <v>100</v>
      </c>
      <c r="B110" s="54">
        <v>3.2340000000000001E-2</v>
      </c>
      <c r="C110" s="55">
        <f>'Comparison GB and IRS'!C103</f>
        <v>0</v>
      </c>
      <c r="D110" s="55"/>
      <c r="E110" s="56"/>
    </row>
    <row r="161" spans="2:2" x14ac:dyDescent="0.25">
      <c r="B161" s="9"/>
    </row>
    <row r="162" spans="2:2" x14ac:dyDescent="0.25">
      <c r="B162" s="9"/>
    </row>
    <row r="163" spans="2:2" x14ac:dyDescent="0.25">
      <c r="B163" s="9"/>
    </row>
    <row r="164" spans="2:2" x14ac:dyDescent="0.25">
      <c r="B164" s="9"/>
    </row>
    <row r="165" spans="2:2" x14ac:dyDescent="0.25">
      <c r="B165" s="9"/>
    </row>
    <row r="166" spans="2:2" x14ac:dyDescent="0.25">
      <c r="B166" s="9"/>
    </row>
    <row r="167" spans="2:2" x14ac:dyDescent="0.25">
      <c r="B167" s="9"/>
    </row>
    <row r="168" spans="2:2" x14ac:dyDescent="0.25">
      <c r="B168" s="9"/>
    </row>
    <row r="169" spans="2:2" x14ac:dyDescent="0.25">
      <c r="B169" s="9"/>
    </row>
    <row r="170" spans="2:2" x14ac:dyDescent="0.25">
      <c r="B170" s="9"/>
    </row>
  </sheetData>
  <pageMargins left="0.7" right="0.7" top="0.78740157499999996" bottom="0.78740157499999996" header="0.3" footer="0.3"/>
  <pageSetup paperSize="9" orientation="portrait" r:id="rId1"/>
  <headerFooter>
    <oddFooter>&amp;L&amp;1#&amp;"Calibri"&amp;10&amp;K000000Interní /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758F99CF41AA42B5741658694A69BC" ma:contentTypeVersion="12" ma:contentTypeDescription="Create a new document." ma:contentTypeScope="" ma:versionID="95aacebc667b6d39748be79441130870">
  <xsd:schema xmlns:xsd="http://www.w3.org/2001/XMLSchema" xmlns:xs="http://www.w3.org/2001/XMLSchema" xmlns:p="http://schemas.microsoft.com/office/2006/metadata/properties" xmlns:ns3="9bf1598a-f75a-4845-a9fe-efae69a4be9c" xmlns:ns4="5b701cf0-681f-47b4-83de-5be1847b58ba" targetNamespace="http://schemas.microsoft.com/office/2006/metadata/properties" ma:root="true" ma:fieldsID="b59396fede8229e9ac64636b6850f097" ns3:_="" ns4:_="">
    <xsd:import namespace="9bf1598a-f75a-4845-a9fe-efae69a4be9c"/>
    <xsd:import namespace="5b701cf0-681f-47b4-83de-5be1847b58b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1598a-f75a-4845-a9fe-efae69a4be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01cf0-681f-47b4-83de-5be1847b58b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91EB1B-E1FA-479B-8D94-D78EA60F112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D53516D-979E-488B-8D63-AB396E53B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f1598a-f75a-4845-a9fe-efae69a4be9c"/>
    <ds:schemaRef ds:uri="5b701cf0-681f-47b4-83de-5be1847b5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F9DB57-614D-46A2-A34D-05B6FD5869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GB_Curve</vt:lpstr>
      <vt:lpstr>Supporting----&gt;</vt:lpstr>
      <vt:lpstr>GB_Data</vt:lpstr>
      <vt:lpstr>Comparison GB and IRS</vt:lpstr>
      <vt:lpstr>IRS_Comparison</vt:lpstr>
    </vt:vector>
  </TitlesOfParts>
  <Company>CZC2095R3H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Posolda Petr</dc:creator>
  <cp:lastModifiedBy>Maxa David</cp:lastModifiedBy>
  <dcterms:created xsi:type="dcterms:W3CDTF">2015-01-05T16:06:43Z</dcterms:created>
  <dcterms:modified xsi:type="dcterms:W3CDTF">2022-01-05T10:31:33Z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0x01010032758F99CF41AA42B5741658694A69BC</vt:lpwstr>
  </property>
  <property fmtid="{D5CDD505-2E9C-101B-9397-08002B2CF9AE}" pid="3" name="MSIP_Label_ddca945d-f3c1-4d25-a63f-c5a06d106e9c_Enabled">
    <vt:lpwstr>true</vt:lpwstr>
  </property>
  <property fmtid="{D5CDD505-2E9C-101B-9397-08002B2CF9AE}" pid="4" name="MSIP_Label_ddca945d-f3c1-4d25-a63f-c5a06d106e9c_SetDate">
    <vt:lpwstr>2022-01-04T15:06:53Z</vt:lpwstr>
  </property>
  <property fmtid="{D5CDD505-2E9C-101B-9397-08002B2CF9AE}" pid="5" name="MSIP_Label_ddca945d-f3c1-4d25-a63f-c5a06d106e9c_Method">
    <vt:lpwstr>Standard</vt:lpwstr>
  </property>
  <property fmtid="{D5CDD505-2E9C-101B-9397-08002B2CF9AE}" pid="6" name="MSIP_Label_ddca945d-f3c1-4d25-a63f-c5a06d106e9c_Name">
    <vt:lpwstr>Internal</vt:lpwstr>
  </property>
  <property fmtid="{D5CDD505-2E9C-101B-9397-08002B2CF9AE}" pid="7" name="MSIP_Label_ddca945d-f3c1-4d25-a63f-c5a06d106e9c_SiteId">
    <vt:lpwstr>fed95e69-8d73-43fe-affb-a7d85ede36fb</vt:lpwstr>
  </property>
  <property fmtid="{D5CDD505-2E9C-101B-9397-08002B2CF9AE}" pid="8" name="MSIP_Label_ddca945d-f3c1-4d25-a63f-c5a06d106e9c_ActionId">
    <vt:lpwstr>6c500464-c4e4-4f62-b45a-b835921ef71e</vt:lpwstr>
  </property>
  <property fmtid="{D5CDD505-2E9C-101B-9397-08002B2CF9AE}" pid="9" name="MSIP_Label_ddca945d-f3c1-4d25-a63f-c5a06d106e9c_ContentBits">
    <vt:lpwstr>0</vt:lpwstr>
  </property>
  <property fmtid="{D5CDD505-2E9C-101B-9397-08002B2CF9AE}" pid="10" name="MSIP_Label_756d5027-2c74-4041-897e-53f219414518_Enabled">
    <vt:lpwstr>true</vt:lpwstr>
  </property>
  <property fmtid="{D5CDD505-2E9C-101B-9397-08002B2CF9AE}" pid="11" name="MSIP_Label_756d5027-2c74-4041-897e-53f219414518_SetDate">
    <vt:lpwstr>2022-01-05T10:31:33Z</vt:lpwstr>
  </property>
  <property fmtid="{D5CDD505-2E9C-101B-9397-08002B2CF9AE}" pid="12" name="MSIP_Label_756d5027-2c74-4041-897e-53f219414518_Method">
    <vt:lpwstr>Standard</vt:lpwstr>
  </property>
  <property fmtid="{D5CDD505-2E9C-101B-9397-08002B2CF9AE}" pid="13" name="MSIP_Label_756d5027-2c74-4041-897e-53f219414518_Name">
    <vt:lpwstr>Interní-CZE-Viditelna</vt:lpwstr>
  </property>
  <property fmtid="{D5CDD505-2E9C-101B-9397-08002B2CF9AE}" pid="14" name="MSIP_Label_756d5027-2c74-4041-897e-53f219414518_SiteId">
    <vt:lpwstr>cbeb3ecc-6f45-4183-b5a8-088140deae5d</vt:lpwstr>
  </property>
  <property fmtid="{D5CDD505-2E9C-101B-9397-08002B2CF9AE}" pid="15" name="MSIP_Label_756d5027-2c74-4041-897e-53f219414518_ActionId">
    <vt:lpwstr>4c4039fb-a7bd-4565-ae02-767ebee1d4c7</vt:lpwstr>
  </property>
  <property fmtid="{D5CDD505-2E9C-101B-9397-08002B2CF9AE}" pid="16" name="MSIP_Label_756d5027-2c74-4041-897e-53f219414518_ContentBits">
    <vt:lpwstr>2</vt:lpwstr>
  </property>
</Properties>
</file>