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zcsfsgph.cpas.cz\Data-K\ALM_CPINTL\10_Yield_Curves\Final_curves\Actuaria\20191231\"/>
    </mc:Choice>
  </mc:AlternateContent>
  <bookViews>
    <workbookView xWindow="120" yWindow="210" windowWidth="24915" windowHeight="12015" tabRatio="547"/>
  </bookViews>
  <sheets>
    <sheet name="Curves" sheetId="1" r:id="rId1"/>
    <sheet name="Data" sheetId="2" r:id="rId2"/>
    <sheet name="Comparison GB and IRS" sheetId="3" r:id="rId3"/>
    <sheet name="IRS" sheetId="4" r:id="rId4"/>
  </sheets>
  <calcPr calcId="152511"/>
</workbook>
</file>

<file path=xl/calcChain.xml><?xml version="1.0" encoding="utf-8"?>
<calcChain xmlns="http://schemas.openxmlformats.org/spreadsheetml/2006/main">
  <c r="E2" i="2" l="1"/>
  <c r="F2" i="2" s="1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B53" i="3" l="1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<sst xmlns="http://schemas.openxmlformats.org/spreadsheetml/2006/main" count="192" uniqueCount="79">
  <si>
    <t>Final forward rate</t>
  </si>
  <si>
    <t>NSS</t>
  </si>
  <si>
    <t>Fix</t>
  </si>
  <si>
    <t>zero rate</t>
  </si>
  <si>
    <t>par rate</t>
  </si>
  <si>
    <t>forward rate</t>
  </si>
  <si>
    <t>bond data</t>
  </si>
  <si>
    <t>name</t>
  </si>
  <si>
    <t>CZ0001001317</t>
  </si>
  <si>
    <t>CZGB 3 3/4 09/12/20</t>
  </si>
  <si>
    <t>CZ0001002851</t>
  </si>
  <si>
    <t>CZGB 3.85 09/29/21</t>
  </si>
  <si>
    <t>CZ0001001945</t>
  </si>
  <si>
    <t>CZGB 4.7 09/12/22</t>
  </si>
  <si>
    <t>CZ0001002547</t>
  </si>
  <si>
    <t>CZGB 5.7 05/25/24</t>
  </si>
  <si>
    <t>CZ0001004253</t>
  </si>
  <si>
    <t>CZGB 2.4 09/17/25</t>
  </si>
  <si>
    <t>CZ0001003859</t>
  </si>
  <si>
    <t>CZGB 2 1/2 08/25/28</t>
  </si>
  <si>
    <t>CZ0001001796</t>
  </si>
  <si>
    <t>CZGB 4.2 12/04/36</t>
  </si>
  <si>
    <t>CZ0001002059</t>
  </si>
  <si>
    <t>CZGB 4.85 11/26/57</t>
  </si>
  <si>
    <t>Relative Delta</t>
  </si>
  <si>
    <t>Year</t>
  </si>
  <si>
    <t>Source:</t>
  </si>
  <si>
    <t>NSS parameters:</t>
  </si>
  <si>
    <t>MV implied by YC</t>
  </si>
  <si>
    <t>CZ0001004600</t>
  </si>
  <si>
    <t>CZ0001004469</t>
  </si>
  <si>
    <t>CZ0001004477</t>
  </si>
  <si>
    <t>CZGB 0.45 10/25/23</t>
  </si>
  <si>
    <t>CZGB 1 06/26/26</t>
  </si>
  <si>
    <t>CZGB 0.95 05/15/30</t>
  </si>
  <si>
    <t>Zero rates</t>
  </si>
  <si>
    <t>GB</t>
  </si>
  <si>
    <t>IRS</t>
  </si>
  <si>
    <t>CRA</t>
  </si>
  <si>
    <t>10 bps</t>
  </si>
  <si>
    <t>UFR</t>
  </si>
  <si>
    <t>LLP</t>
  </si>
  <si>
    <t>15y</t>
  </si>
  <si>
    <t>converg. period</t>
  </si>
  <si>
    <t>45y</t>
  </si>
  <si>
    <t>alpha</t>
  </si>
  <si>
    <t>IRS (CRA,UFR)</t>
  </si>
  <si>
    <t>CZ0001005011</t>
  </si>
  <si>
    <t>CZGB 0 02/10/20</t>
  </si>
  <si>
    <t>CZ0001005029</t>
  </si>
  <si>
    <t>CZGB 0 02/24/22</t>
  </si>
  <si>
    <t>CZ0001005037</t>
  </si>
  <si>
    <t>CZGB 0 1/4 02/10/27</t>
  </si>
  <si>
    <t>CZ0001005243</t>
  </si>
  <si>
    <t>CZGB 2 10/13/33</t>
  </si>
  <si>
    <t>BGN data as of</t>
  </si>
  <si>
    <t>Used/omitted</t>
  </si>
  <si>
    <t>CZ0001005367</t>
  </si>
  <si>
    <t>CZ0001005375</t>
  </si>
  <si>
    <t>CZGB 0 3/4 02/23/21</t>
  </si>
  <si>
    <t>CZGB 2 3/4 07/23/29</t>
  </si>
  <si>
    <t>beta0</t>
  </si>
  <si>
    <t>beta1</t>
  </si>
  <si>
    <t>beta2</t>
  </si>
  <si>
    <t>beta3</t>
  </si>
  <si>
    <t>gamma1</t>
  </si>
  <si>
    <t>gamma2</t>
  </si>
  <si>
    <t>Czech Republic</t>
  </si>
  <si>
    <t>CZ_30_11_2019_SWP_LLP_15_EXT_45_UFR_3.9</t>
  </si>
  <si>
    <t>EIOPA RFR 11/19</t>
  </si>
  <si>
    <t>12/19 calcul</t>
  </si>
  <si>
    <t>IRS 12/19</t>
  </si>
  <si>
    <t>IRS 11/19</t>
  </si>
  <si>
    <t>CBBT Market Value</t>
  </si>
  <si>
    <t>Delta = implied-CBBT</t>
  </si>
  <si>
    <t>Pricing method</t>
  </si>
  <si>
    <t>CBBT</t>
  </si>
  <si>
    <t>BVAL</t>
  </si>
  <si>
    <t>Bloomberg - CBBT/BVAL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</si>
</sst>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%"/>
    <numFmt numFmtId="166" formatCode="0.000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darkUp">
        <bgColor rgb="FF92D05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 applyAlignment="1">
      <alignment wrapText="1"/>
    </xf>
    <xf numFmtId="10" fontId="0" fillId="0" borderId="0" xfId="1" applyNumberFormat="1" applyFont="1" applyFill="1"/>
    <xf numFmtId="10" fontId="0" fillId="0" borderId="0" xfId="0" applyNumberFormat="1" applyFill="1"/>
    <xf numFmtId="10" fontId="0" fillId="0" borderId="0" xfId="1" applyNumberFormat="1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0" fillId="3" borderId="0" xfId="0" applyFill="1"/>
    <xf numFmtId="0" fontId="0" fillId="3" borderId="0" xfId="1" applyNumberFormat="1" applyFont="1" applyFill="1"/>
    <xf numFmtId="0" fontId="3" fillId="3" borderId="0" xfId="0" applyFont="1" applyFill="1"/>
    <xf numFmtId="2" fontId="3" fillId="3" borderId="0" xfId="0" applyNumberFormat="1" applyFont="1" applyFill="1"/>
    <xf numFmtId="10" fontId="3" fillId="3" borderId="0" xfId="0" applyNumberFormat="1" applyFont="1" applyFill="1"/>
    <xf numFmtId="0" fontId="2" fillId="0" borderId="0" xfId="0" applyFont="1"/>
    <xf numFmtId="0" fontId="2" fillId="0" borderId="0" xfId="0" applyFont="1" applyFill="1"/>
    <xf numFmtId="10" fontId="0" fillId="0" borderId="0" xfId="0" applyNumberFormat="1"/>
    <xf numFmtId="0" fontId="4" fillId="0" borderId="0" xfId="0" applyFont="1" applyAlignment="1"/>
    <xf numFmtId="0" fontId="5" fillId="0" borderId="0" xfId="2"/>
    <xf numFmtId="2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wrapText="1"/>
    </xf>
    <xf numFmtId="0" fontId="0" fillId="0" borderId="0" xfId="0" applyNumberFormat="1" applyFill="1"/>
    <xf numFmtId="164" fontId="3" fillId="3" borderId="0" xfId="0" applyNumberFormat="1" applyFont="1" applyFill="1"/>
    <xf numFmtId="0" fontId="0" fillId="2" borderId="0" xfId="0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5" fontId="8" fillId="5" borderId="0" xfId="1" applyNumberFormat="1" applyFont="1" applyFill="1"/>
    <xf numFmtId="165" fontId="8" fillId="5" borderId="4" xfId="1" applyNumberFormat="1" applyFont="1" applyFill="1" applyBorder="1"/>
    <xf numFmtId="0" fontId="0" fillId="2" borderId="0" xfId="0" applyFill="1"/>
    <xf numFmtId="10" fontId="0" fillId="0" borderId="0" xfId="1" applyNumberFormat="1" applyFont="1"/>
    <xf numFmtId="166" fontId="0" fillId="0" borderId="0" xfId="0" applyNumberFormat="1"/>
    <xf numFmtId="0" fontId="0" fillId="6" borderId="0" xfId="0" applyFill="1"/>
    <xf numFmtId="17" fontId="7" fillId="7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6" borderId="0" xfId="0" applyFill="1" applyAlignment="1">
      <alignment wrapText="1"/>
    </xf>
    <xf numFmtId="10" fontId="0" fillId="6" borderId="0" xfId="1" applyNumberFormat="1" applyFont="1" applyFill="1" applyAlignment="1">
      <alignment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Curves!$B$2</c:f>
              <c:strCache>
                <c:ptCount val="1"/>
                <c:pt idx="0">
                  <c:v>forward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Curves!$B$3:$B$52</c:f>
              <c:numCache>
                <c:formatCode>0.00%</c:formatCode>
                <c:ptCount val="50"/>
                <c:pt idx="0">
                  <c:v>1.6269749823018209E-2</c:v>
                </c:pt>
                <c:pt idx="1">
                  <c:v>1.5657182005038406E-2</c:v>
                </c:pt>
                <c:pt idx="2">
                  <c:v>1.5246294425520945E-2</c:v>
                </c:pt>
                <c:pt idx="3">
                  <c:v>1.5058773952429938E-2</c:v>
                </c:pt>
                <c:pt idx="4">
                  <c:v>1.5093318265866795E-2</c:v>
                </c:pt>
                <c:pt idx="5">
                  <c:v>1.5334358205789433E-2</c:v>
                </c:pt>
                <c:pt idx="6">
                  <c:v>1.5758189665655786E-2</c:v>
                </c:pt>
                <c:pt idx="7">
                  <c:v>1.6337205179244529E-2</c:v>
                </c:pt>
                <c:pt idx="8">
                  <c:v>1.7042743620389045E-2</c:v>
                </c:pt>
                <c:pt idx="9">
                  <c:v>1.7846943946278726E-2</c:v>
                </c:pt>
                <c:pt idx="10">
                  <c:v>1.8723888424247992E-2</c:v>
                </c:pt>
                <c:pt idx="11">
                  <c:v>1.9650245364394747E-2</c:v>
                </c:pt>
                <c:pt idx="12">
                  <c:v>2.0605565147081784E-2</c:v>
                </c:pt>
                <c:pt idx="13">
                  <c:v>2.1572341570578635E-2</c:v>
                </c:pt>
                <c:pt idx="14">
                  <c:v>2.2535919602651111E-2</c:v>
                </c:pt>
                <c:pt idx="15">
                  <c:v>2.3484307738434795E-2</c:v>
                </c:pt>
                <c:pt idx="16">
                  <c:v>2.4407936276319653E-2</c:v>
                </c:pt>
                <c:pt idx="17">
                  <c:v>2.5299390385929543E-2</c:v>
                </c:pt>
                <c:pt idx="18">
                  <c:v>2.6153137715849928E-2</c:v>
                </c:pt>
                <c:pt idx="19">
                  <c:v>2.6965263626434144E-2</c:v>
                </c:pt>
                <c:pt idx="20">
                  <c:v>2.7733222305724059E-2</c:v>
                </c:pt>
                <c:pt idx="21">
                  <c:v>2.8455608564669443E-2</c:v>
                </c:pt>
                <c:pt idx="22">
                  <c:v>2.9131952660672811E-2</c:v>
                </c:pt>
                <c:pt idx="23">
                  <c:v>2.9762538804064098E-2</c:v>
                </c:pt>
                <c:pt idx="24">
                  <c:v>3.0348246861086281E-2</c:v>
                </c:pt>
                <c:pt idx="25">
                  <c:v>3.0890416033065637E-2</c:v>
                </c:pt>
                <c:pt idx="26">
                  <c:v>3.1390728851220961E-2</c:v>
                </c:pt>
                <c:pt idx="27">
                  <c:v>3.185111359678805E-2</c:v>
                </c:pt>
                <c:pt idx="28">
                  <c:v>3.2273663174607892E-2</c:v>
                </c:pt>
                <c:pt idx="29">
                  <c:v>3.26605684867598E-2</c:v>
                </c:pt>
                <c:pt idx="30">
                  <c:v>3.3014064438833257E-2</c:v>
                </c:pt>
                <c:pt idx="31">
                  <c:v>3.3336386837105048E-2</c:v>
                </c:pt>
                <c:pt idx="32">
                  <c:v>3.3629738584535218E-2</c:v>
                </c:pt>
                <c:pt idx="33">
                  <c:v>3.3896263742287269E-2</c:v>
                </c:pt>
                <c:pt idx="34">
                  <c:v>3.4138028182716607E-2</c:v>
                </c:pt>
                <c:pt idx="35">
                  <c:v>3.4357005714849898E-2</c:v>
                </c:pt>
                <c:pt idx="36">
                  <c:v>3.4555068707825098E-2</c:v>
                </c:pt>
                <c:pt idx="37">
                  <c:v>3.473398237231895E-2</c:v>
                </c:pt>
                <c:pt idx="38">
                  <c:v>3.473398237231895E-2</c:v>
                </c:pt>
                <c:pt idx="39">
                  <c:v>3.473398237231895E-2</c:v>
                </c:pt>
                <c:pt idx="40">
                  <c:v>3.473398237231895E-2</c:v>
                </c:pt>
                <c:pt idx="41">
                  <c:v>3.473398237231895E-2</c:v>
                </c:pt>
                <c:pt idx="42">
                  <c:v>3.473398237231895E-2</c:v>
                </c:pt>
                <c:pt idx="43">
                  <c:v>3.473398237231895E-2</c:v>
                </c:pt>
                <c:pt idx="44">
                  <c:v>3.473398237231895E-2</c:v>
                </c:pt>
                <c:pt idx="45">
                  <c:v>3.473398237231895E-2</c:v>
                </c:pt>
                <c:pt idx="46">
                  <c:v>3.473398237231895E-2</c:v>
                </c:pt>
                <c:pt idx="47">
                  <c:v>3.473398237231895E-2</c:v>
                </c:pt>
                <c:pt idx="48">
                  <c:v>3.473398237231895E-2</c:v>
                </c:pt>
                <c:pt idx="49">
                  <c:v>3.473398237231895E-2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Curves!$C$2</c:f>
              <c:strCache>
                <c:ptCount val="1"/>
                <c:pt idx="0">
                  <c:v>zero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Curves!$C$3:$C$52</c:f>
              <c:numCache>
                <c:formatCode>0.00%</c:formatCode>
                <c:ptCount val="50"/>
                <c:pt idx="0">
                  <c:v>1.6269749823018209E-2</c:v>
                </c:pt>
                <c:pt idx="1">
                  <c:v>1.5963419746110707E-2</c:v>
                </c:pt>
                <c:pt idx="2">
                  <c:v>1.5724321707378364E-2</c:v>
                </c:pt>
                <c:pt idx="3">
                  <c:v>1.5557893868961115E-2</c:v>
                </c:pt>
                <c:pt idx="4">
                  <c:v>1.546496174174905E-2</c:v>
                </c:pt>
                <c:pt idx="5">
                  <c:v>1.5443193319170323E-2</c:v>
                </c:pt>
                <c:pt idx="6">
                  <c:v>1.5488186815917571E-2</c:v>
                </c:pt>
                <c:pt idx="7">
                  <c:v>1.5594275312336148E-2</c:v>
                </c:pt>
                <c:pt idx="8">
                  <c:v>1.5755114309928597E-2</c:v>
                </c:pt>
                <c:pt idx="9">
                  <c:v>1.5964103671422869E-2</c:v>
                </c:pt>
                <c:pt idx="10">
                  <c:v>1.6214683946484731E-2</c:v>
                </c:pt>
                <c:pt idx="11">
                  <c:v>1.6500538068108916E-2</c:v>
                </c:pt>
                <c:pt idx="12">
                  <c:v>1.6815722343382244E-2</c:v>
                </c:pt>
                <c:pt idx="13">
                  <c:v>1.7154745146875428E-2</c:v>
                </c:pt>
                <c:pt idx="14">
                  <c:v>1.7512607426762639E-2</c:v>
                </c:pt>
                <c:pt idx="15">
                  <c:v>1.7884815791141762E-2</c:v>
                </c:pt>
                <c:pt idx="16">
                  <c:v>1.8267376347820941E-2</c:v>
                </c:pt>
                <c:pt idx="17">
                  <c:v>1.8656775461824093E-2</c:v>
                </c:pt>
                <c:pt idx="18">
                  <c:v>1.9049952042881291E-2</c:v>
                </c:pt>
                <c:pt idx="19">
                  <c:v>1.9444264779643339E-2</c:v>
                </c:pt>
                <c:pt idx="20">
                  <c:v>1.9837456819602695E-2</c:v>
                </c:pt>
                <c:pt idx="21">
                  <c:v>2.0227619692097409E-2</c:v>
                </c:pt>
                <c:pt idx="22">
                  <c:v>2.0613157738131216E-2</c:v>
                </c:pt>
                <c:pt idx="23">
                  <c:v>2.09927539074235E-2</c:v>
                </c:pt>
                <c:pt idx="24">
                  <c:v>2.1365337480621305E-2</c:v>
                </c:pt>
                <c:pt idx="25">
                  <c:v>2.1730054050009384E-2</c:v>
                </c:pt>
                <c:pt idx="26">
                  <c:v>2.2086237927363639E-2</c:v>
                </c:pt>
                <c:pt idx="27">
                  <c:v>2.2433387028808927E-2</c:v>
                </c:pt>
                <c:pt idx="28">
                  <c:v>2.2771140202781925E-2</c:v>
                </c:pt>
                <c:pt idx="29">
                  <c:v>2.3099256909940413E-2</c:v>
                </c:pt>
                <c:pt idx="30">
                  <c:v>2.3417599126572153E-2</c:v>
                </c:pt>
                <c:pt idx="31">
                  <c:v>2.3726115320592545E-2</c:v>
                </c:pt>
                <c:pt idx="32">
                  <c:v>2.4024826337696314E-2</c:v>
                </c:pt>
                <c:pt idx="33">
                  <c:v>2.431381303160407E-2</c:v>
                </c:pt>
                <c:pt idx="34">
                  <c:v>2.4593205474303437E-2</c:v>
                </c:pt>
                <c:pt idx="35">
                  <c:v>2.4863173588007381E-2</c:v>
                </c:pt>
                <c:pt idx="36">
                  <c:v>2.5123919048876564E-2</c:v>
                </c:pt>
                <c:pt idx="37">
                  <c:v>2.5375668322427547E-2</c:v>
                </c:pt>
                <c:pt idx="38">
                  <c:v>2.5614564526576622E-2</c:v>
                </c:pt>
                <c:pt idx="39">
                  <c:v>2.5841567474477412E-2</c:v>
                </c:pt>
                <c:pt idx="40">
                  <c:v>2.6057543734488542E-2</c:v>
                </c:pt>
                <c:pt idx="41">
                  <c:v>2.6263277684904773E-2</c:v>
                </c:pt>
                <c:pt idx="42">
                  <c:v>2.6459481032402143E-2</c:v>
                </c:pt>
                <c:pt idx="43">
                  <c:v>2.6646801037632839E-2</c:v>
                </c:pt>
                <c:pt idx="44">
                  <c:v>2.6825827648307099E-2</c:v>
                </c:pt>
                <c:pt idx="45">
                  <c:v>2.6997099705384553E-2</c:v>
                </c:pt>
                <c:pt idx="46">
                  <c:v>2.71611103599112E-2</c:v>
                </c:pt>
                <c:pt idx="47">
                  <c:v>2.7318311815200946E-2</c:v>
                </c:pt>
                <c:pt idx="48">
                  <c:v>2.746911949039732E-2</c:v>
                </c:pt>
                <c:pt idx="49">
                  <c:v>2.7613915686142132E-2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Curves!$D$2</c:f>
              <c:strCache>
                <c:ptCount val="1"/>
                <c:pt idx="0">
                  <c:v>par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Curves!$D$3:$D$52</c:f>
              <c:numCache>
                <c:formatCode>0.00%</c:formatCode>
                <c:ptCount val="50"/>
                <c:pt idx="0">
                  <c:v>1.6269749823018209E-2</c:v>
                </c:pt>
                <c:pt idx="1">
                  <c:v>1.5965845060120734E-2</c:v>
                </c:pt>
                <c:pt idx="2">
                  <c:v>1.5729647136521963E-2</c:v>
                </c:pt>
                <c:pt idx="3">
                  <c:v>1.55657101840327E-2</c:v>
                </c:pt>
                <c:pt idx="4">
                  <c:v>1.5474055305799135E-2</c:v>
                </c:pt>
                <c:pt idx="5">
                  <c:v>1.5451643034060247E-2</c:v>
                </c:pt>
                <c:pt idx="6">
                  <c:v>1.5493456528374602E-2</c:v>
                </c:pt>
                <c:pt idx="7">
                  <c:v>1.5593295946040864E-2</c:v>
                </c:pt>
                <c:pt idx="8">
                  <c:v>1.5744357393627624E-2</c:v>
                </c:pt>
                <c:pt idx="9">
                  <c:v>1.5939650184427404E-2</c:v>
                </c:pt>
                <c:pt idx="10">
                  <c:v>1.6172292022259331E-2</c:v>
                </c:pt>
                <c:pt idx="11">
                  <c:v>1.6435711678810951E-2</c:v>
                </c:pt>
                <c:pt idx="12">
                  <c:v>1.672378153621237E-2</c:v>
                </c:pt>
                <c:pt idx="13">
                  <c:v>1.7030897153064422E-2</c:v>
                </c:pt>
                <c:pt idx="14">
                  <c:v>1.7352017164190929E-2</c:v>
                </c:pt>
                <c:pt idx="15">
                  <c:v>1.7682673920736965E-2</c:v>
                </c:pt>
                <c:pt idx="16">
                  <c:v>1.8018963036066003E-2</c:v>
                </c:pt>
                <c:pt idx="17">
                  <c:v>1.8357518238121252E-2</c:v>
                </c:pt>
                <c:pt idx="18">
                  <c:v>1.8695476517879398E-2</c:v>
                </c:pt>
                <c:pt idx="19">
                  <c:v>1.9030437424536605E-2</c:v>
                </c:pt>
                <c:pt idx="20">
                  <c:v>1.9360419435214653E-2</c:v>
                </c:pt>
                <c:pt idx="21">
                  <c:v>1.9683815580263036E-2</c:v>
                </c:pt>
                <c:pt idx="22">
                  <c:v>1.9999349904491624E-2</c:v>
                </c:pt>
                <c:pt idx="23">
                  <c:v>2.0306035865918851E-2</c:v>
                </c:pt>
                <c:pt idx="24">
                  <c:v>2.0603137396867637E-2</c:v>
                </c:pt>
                <c:pt idx="25">
                  <c:v>2.089013306046943E-2</c:v>
                </c:pt>
                <c:pt idx="26">
                  <c:v>2.1166683514037579E-2</c:v>
                </c:pt>
                <c:pt idx="27">
                  <c:v>2.1432602326505356E-2</c:v>
                </c:pt>
                <c:pt idx="28">
                  <c:v>2.168783007910911E-2</c:v>
                </c:pt>
                <c:pt idx="29">
                  <c:v>2.1932411597209173E-2</c:v>
                </c:pt>
                <c:pt idx="30">
                  <c:v>2.2166476108586471E-2</c:v>
                </c:pt>
                <c:pt idx="31">
                  <c:v>2.2390220093002761E-2</c:v>
                </c:pt>
                <c:pt idx="32">
                  <c:v>2.2603892573800275E-2</c:v>
                </c:pt>
                <c:pt idx="33">
                  <c:v>2.280778260037554E-2</c:v>
                </c:pt>
                <c:pt idx="34">
                  <c:v>2.3002208676942686E-2</c:v>
                </c:pt>
                <c:pt idx="35">
                  <c:v>2.3187509905347375E-2</c:v>
                </c:pt>
                <c:pt idx="36">
                  <c:v>2.3364038625635304E-2</c:v>
                </c:pt>
                <c:pt idx="37">
                  <c:v>2.3532154356032887E-2</c:v>
                </c:pt>
                <c:pt idx="38">
                  <c:v>2.368996933943588E-2</c:v>
                </c:pt>
                <c:pt idx="39">
                  <c:v>2.3838318238781599E-2</c:v>
                </c:pt>
                <c:pt idx="40">
                  <c:v>2.3977948917830012E-2</c:v>
                </c:pt>
                <c:pt idx="41">
                  <c:v>2.4109533450804209E-2</c:v>
                </c:pt>
                <c:pt idx="42">
                  <c:v>2.4233677496887474E-2</c:v>
                </c:pt>
                <c:pt idx="43">
                  <c:v>2.4350928316056907E-2</c:v>
                </c:pt>
                <c:pt idx="44">
                  <c:v>2.4461781650571248E-2</c:v>
                </c:pt>
                <c:pt idx="45">
                  <c:v>2.4566687655080317E-2</c:v>
                </c:pt>
                <c:pt idx="46">
                  <c:v>2.4666056025354086E-2</c:v>
                </c:pt>
                <c:pt idx="47">
                  <c:v>2.4760260449200808E-2</c:v>
                </c:pt>
                <c:pt idx="48">
                  <c:v>2.4849642481835098E-2</c:v>
                </c:pt>
                <c:pt idx="49">
                  <c:v>2.4934514930699567E-2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179472"/>
        <c:axId val="445181432"/>
      </c:scatterChart>
      <c:valAx>
        <c:axId val="44517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5181432"/>
        <c:crosses val="autoZero"/>
        <c:crossBetween val="midCat"/>
      </c:valAx>
      <c:valAx>
        <c:axId val="4451814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45179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Zero</a:t>
            </a:r>
            <a:r>
              <a:rPr lang="cs-CZ" sz="1400" baseline="0"/>
              <a:t> rates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'Comparison GB and IRS'!$B$3</c:f>
              <c:strCache>
                <c:ptCount val="1"/>
                <c:pt idx="0">
                  <c:v>GB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IRS'!$B$4:$B$53</c:f>
              <c:numCache>
                <c:formatCode>0.00%</c:formatCode>
                <c:ptCount val="50"/>
                <c:pt idx="0">
                  <c:v>1.6269749823018209E-2</c:v>
                </c:pt>
                <c:pt idx="1">
                  <c:v>1.5963419746110707E-2</c:v>
                </c:pt>
                <c:pt idx="2">
                  <c:v>1.5724321707378364E-2</c:v>
                </c:pt>
                <c:pt idx="3">
                  <c:v>1.5557893868961115E-2</c:v>
                </c:pt>
                <c:pt idx="4">
                  <c:v>1.546496174174905E-2</c:v>
                </c:pt>
                <c:pt idx="5">
                  <c:v>1.5443193319170323E-2</c:v>
                </c:pt>
                <c:pt idx="6">
                  <c:v>1.5488186815917571E-2</c:v>
                </c:pt>
                <c:pt idx="7">
                  <c:v>1.5594275312336148E-2</c:v>
                </c:pt>
                <c:pt idx="8">
                  <c:v>1.5755114309928597E-2</c:v>
                </c:pt>
                <c:pt idx="9">
                  <c:v>1.5964103671422869E-2</c:v>
                </c:pt>
                <c:pt idx="10">
                  <c:v>1.6214683946484731E-2</c:v>
                </c:pt>
                <c:pt idx="11">
                  <c:v>1.6500538068108916E-2</c:v>
                </c:pt>
                <c:pt idx="12">
                  <c:v>1.6815722343382244E-2</c:v>
                </c:pt>
                <c:pt idx="13">
                  <c:v>1.7154745146875428E-2</c:v>
                </c:pt>
                <c:pt idx="14">
                  <c:v>1.7512607426762639E-2</c:v>
                </c:pt>
                <c:pt idx="15">
                  <c:v>1.7884815791141762E-2</c:v>
                </c:pt>
                <c:pt idx="16">
                  <c:v>1.8267376347820941E-2</c:v>
                </c:pt>
                <c:pt idx="17">
                  <c:v>1.8656775461824093E-2</c:v>
                </c:pt>
                <c:pt idx="18">
                  <c:v>1.9049952042881291E-2</c:v>
                </c:pt>
                <c:pt idx="19">
                  <c:v>1.9444264779643339E-2</c:v>
                </c:pt>
                <c:pt idx="20">
                  <c:v>1.9837456819602695E-2</c:v>
                </c:pt>
                <c:pt idx="21">
                  <c:v>2.0227619692097409E-2</c:v>
                </c:pt>
                <c:pt idx="22">
                  <c:v>2.0613157738131216E-2</c:v>
                </c:pt>
                <c:pt idx="23">
                  <c:v>2.09927539074235E-2</c:v>
                </c:pt>
                <c:pt idx="24">
                  <c:v>2.1365337480621305E-2</c:v>
                </c:pt>
                <c:pt idx="25">
                  <c:v>2.1730054050009384E-2</c:v>
                </c:pt>
                <c:pt idx="26">
                  <c:v>2.2086237927363639E-2</c:v>
                </c:pt>
                <c:pt idx="27">
                  <c:v>2.2433387028808927E-2</c:v>
                </c:pt>
                <c:pt idx="28">
                  <c:v>2.2771140202781925E-2</c:v>
                </c:pt>
                <c:pt idx="29">
                  <c:v>2.3099256909940413E-2</c:v>
                </c:pt>
                <c:pt idx="30">
                  <c:v>2.3417599126572153E-2</c:v>
                </c:pt>
                <c:pt idx="31">
                  <c:v>2.3726115320592545E-2</c:v>
                </c:pt>
                <c:pt idx="32">
                  <c:v>2.4024826337696314E-2</c:v>
                </c:pt>
                <c:pt idx="33">
                  <c:v>2.431381303160407E-2</c:v>
                </c:pt>
                <c:pt idx="34">
                  <c:v>2.4593205474303437E-2</c:v>
                </c:pt>
                <c:pt idx="35">
                  <c:v>2.4863173588007381E-2</c:v>
                </c:pt>
                <c:pt idx="36">
                  <c:v>2.5123919048876564E-2</c:v>
                </c:pt>
                <c:pt idx="37">
                  <c:v>2.5375668322427547E-2</c:v>
                </c:pt>
                <c:pt idx="38">
                  <c:v>2.5614564526576622E-2</c:v>
                </c:pt>
                <c:pt idx="39">
                  <c:v>2.5841567474477412E-2</c:v>
                </c:pt>
                <c:pt idx="40">
                  <c:v>2.6057543734488542E-2</c:v>
                </c:pt>
                <c:pt idx="41">
                  <c:v>2.6263277684904773E-2</c:v>
                </c:pt>
                <c:pt idx="42">
                  <c:v>2.6459481032402143E-2</c:v>
                </c:pt>
                <c:pt idx="43">
                  <c:v>2.6646801037632839E-2</c:v>
                </c:pt>
                <c:pt idx="44">
                  <c:v>2.6825827648307099E-2</c:v>
                </c:pt>
                <c:pt idx="45">
                  <c:v>2.6997099705384553E-2</c:v>
                </c:pt>
                <c:pt idx="46">
                  <c:v>2.71611103599112E-2</c:v>
                </c:pt>
                <c:pt idx="47">
                  <c:v>2.7318311815200946E-2</c:v>
                </c:pt>
                <c:pt idx="48">
                  <c:v>2.746911949039732E-2</c:v>
                </c:pt>
                <c:pt idx="49">
                  <c:v>2.7613915686142132E-2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GB and IRS'!$C$3</c:f>
              <c:strCache>
                <c:ptCount val="1"/>
                <c:pt idx="0">
                  <c:v>IRS (CRA,UFR)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IRS'!$C$4:$C$53</c:f>
              <c:numCache>
                <c:formatCode>0.00%</c:formatCode>
                <c:ptCount val="50"/>
                <c:pt idx="0">
                  <c:v>2.1863194444365464E-2</c:v>
                </c:pt>
                <c:pt idx="1">
                  <c:v>2.191495688560674E-2</c:v>
                </c:pt>
                <c:pt idx="2">
                  <c:v>2.1344618145022087E-2</c:v>
                </c:pt>
                <c:pt idx="3">
                  <c:v>2.077251136787317E-2</c:v>
                </c:pt>
                <c:pt idx="4">
                  <c:v>1.993449458958696E-2</c:v>
                </c:pt>
                <c:pt idx="5">
                  <c:v>1.8882738535571653E-2</c:v>
                </c:pt>
                <c:pt idx="6">
                  <c:v>1.8042924584434017E-2</c:v>
                </c:pt>
                <c:pt idx="7">
                  <c:v>1.7300824366212275E-2</c:v>
                </c:pt>
                <c:pt idx="8">
                  <c:v>1.6571251880260984E-2</c:v>
                </c:pt>
                <c:pt idx="9">
                  <c:v>1.6264075109160059E-2</c:v>
                </c:pt>
                <c:pt idx="10">
                  <c:v>1.6469438346017773E-2</c:v>
                </c:pt>
                <c:pt idx="11">
                  <c:v>1.6611538224260869E-2</c:v>
                </c:pt>
                <c:pt idx="12">
                  <c:v>1.6746689874934217E-2</c:v>
                </c:pt>
                <c:pt idx="13">
                  <c:v>1.6875187143660542E-2</c:v>
                </c:pt>
                <c:pt idx="14">
                  <c:v>1.6997265945460693E-2</c:v>
                </c:pt>
                <c:pt idx="15">
                  <c:v>1.726248815859166E-2</c:v>
                </c:pt>
                <c:pt idx="16">
                  <c:v>1.7656854362639862E-2</c:v>
                </c:pt>
                <c:pt idx="17">
                  <c:v>1.8133743901111332E-2</c:v>
                </c:pt>
                <c:pt idx="18">
                  <c:v>1.8660768083003099E-2</c:v>
                </c:pt>
                <c:pt idx="19">
                  <c:v>1.9215305946659988E-2</c:v>
                </c:pt>
                <c:pt idx="20">
                  <c:v>1.9781534996242467E-2</c:v>
                </c:pt>
                <c:pt idx="21">
                  <c:v>2.0348419492579595E-2</c:v>
                </c:pt>
                <c:pt idx="22">
                  <c:v>2.090832542048604E-2</c:v>
                </c:pt>
                <c:pt idx="23">
                  <c:v>2.1456053483204229E-2</c:v>
                </c:pt>
                <c:pt idx="24">
                  <c:v>2.1988155711561097E-2</c:v>
                </c:pt>
                <c:pt idx="25">
                  <c:v>2.2502447424920247E-2</c:v>
                </c:pt>
                <c:pt idx="26">
                  <c:v>2.299765557691491E-2</c:v>
                </c:pt>
                <c:pt idx="27">
                  <c:v>2.3473163471930736E-2</c:v>
                </c:pt>
                <c:pt idx="28">
                  <c:v>2.3928824312901886E-2</c:v>
                </c:pt>
                <c:pt idx="29">
                  <c:v>2.4364824381649441E-2</c:v>
                </c:pt>
                <c:pt idx="30">
                  <c:v>2.4781582310440031E-2</c:v>
                </c:pt>
                <c:pt idx="31">
                  <c:v>2.5179674791861784E-2</c:v>
                </c:pt>
                <c:pt idx="32">
                  <c:v>2.5559781779320945E-2</c:v>
                </c:pt>
                <c:pt idx="33">
                  <c:v>2.5922646133635707E-2</c:v>
                </c:pt>
                <c:pt idx="34">
                  <c:v>2.6269044024041177E-2</c:v>
                </c:pt>
                <c:pt idx="35">
                  <c:v>2.6599763362700646E-2</c:v>
                </c:pt>
                <c:pt idx="36">
                  <c:v>2.6915588254618372E-2</c:v>
                </c:pt>
                <c:pt idx="37">
                  <c:v>2.7217287957713721E-2</c:v>
                </c:pt>
                <c:pt idx="38">
                  <c:v>2.7505609224900418E-2</c:v>
                </c:pt>
                <c:pt idx="39">
                  <c:v>2.7781271179114331E-2</c:v>
                </c:pt>
                <c:pt idx="40">
                  <c:v>2.8044962080118419E-2</c:v>
                </c:pt>
                <c:pt idx="41">
                  <c:v>2.8297337497596109E-2</c:v>
                </c:pt>
                <c:pt idx="42">
                  <c:v>2.8539019522239695E-2</c:v>
                </c:pt>
                <c:pt idx="43">
                  <c:v>2.877059673514637E-2</c:v>
                </c:pt>
                <c:pt idx="44">
                  <c:v>2.899262472308517E-2</c:v>
                </c:pt>
                <c:pt idx="45">
                  <c:v>2.9205626978421773E-2</c:v>
                </c:pt>
                <c:pt idx="46">
                  <c:v>2.941009606159728E-2</c:v>
                </c:pt>
                <c:pt idx="47">
                  <c:v>2.9606494933998251E-2</c:v>
                </c:pt>
                <c:pt idx="48">
                  <c:v>2.9795258391991819E-2</c:v>
                </c:pt>
                <c:pt idx="49">
                  <c:v>2.9976794550518493E-2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'Comparison GB and IRS'!$D$3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IRS'!$D$4:$D$53</c:f>
              <c:numCache>
                <c:formatCode>0.00%</c:formatCode>
                <c:ptCount val="50"/>
                <c:pt idx="0">
                  <c:v>2.2863194438495826E-2</c:v>
                </c:pt>
                <c:pt idx="1">
                  <c:v>2.2914982483686286E-2</c:v>
                </c:pt>
                <c:pt idx="2">
                  <c:v>2.2344069331241778E-2</c:v>
                </c:pt>
                <c:pt idx="3">
                  <c:v>2.1771241218504045E-2</c:v>
                </c:pt>
                <c:pt idx="4">
                  <c:v>2.093179647941068E-2</c:v>
                </c:pt>
                <c:pt idx="5">
                  <c:v>1.9877844221256824E-2</c:v>
                </c:pt>
                <c:pt idx="6">
                  <c:v>1.9036176145944772E-2</c:v>
                </c:pt>
                <c:pt idx="7">
                  <c:v>1.829227440866843E-2</c:v>
                </c:pt>
                <c:pt idx="8">
                  <c:v>1.7560674659044206E-2</c:v>
                </c:pt>
                <c:pt idx="9">
                  <c:v>1.7308349331887518E-2</c:v>
                </c:pt>
                <c:pt idx="10">
                  <c:v>1.7459522797108384E-2</c:v>
                </c:pt>
                <c:pt idx="11">
                  <c:v>1.7603164210236333E-2</c:v>
                </c:pt>
                <c:pt idx="12">
                  <c:v>1.7739719945094823E-2</c:v>
                </c:pt>
                <c:pt idx="13">
                  <c:v>1.786951405253201E-2</c:v>
                </c:pt>
                <c:pt idx="14">
                  <c:v>1.7992803597647988E-2</c:v>
                </c:pt>
                <c:pt idx="15">
                  <c:v>1.8109810226057288E-2</c:v>
                </c:pt>
                <c:pt idx="16">
                  <c:v>1.8220738213278187E-2</c:v>
                </c:pt>
                <c:pt idx="17">
                  <c:v>1.8325784628551167E-2</c:v>
                </c:pt>
                <c:pt idx="18">
                  <c:v>1.8425144819116168E-2</c:v>
                </c:pt>
                <c:pt idx="19">
                  <c:v>1.8519015093739766E-2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180648"/>
        <c:axId val="445181040"/>
      </c:scatterChart>
      <c:valAx>
        <c:axId val="44518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5181040"/>
        <c:crosses val="autoZero"/>
        <c:crossBetween val="midCat"/>
      </c:valAx>
      <c:valAx>
        <c:axId val="445181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45180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EIOPA</a:t>
            </a:r>
            <a:r>
              <a:rPr lang="cs-CZ" baseline="0"/>
              <a:t> 11/18 vs odhad 12/18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IRS!$B$10</c:f>
              <c:strCache>
                <c:ptCount val="1"/>
                <c:pt idx="0">
                  <c:v>EIOPA RFR 11/19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IRS!$B$11:$B$50</c:f>
              <c:numCache>
                <c:formatCode>0.000%</c:formatCode>
                <c:ptCount val="40"/>
                <c:pt idx="0">
                  <c:v>2.1080000000000002E-2</c:v>
                </c:pt>
                <c:pt idx="1">
                  <c:v>2.044E-2</c:v>
                </c:pt>
                <c:pt idx="2">
                  <c:v>1.9390000000000001E-2</c:v>
                </c:pt>
                <c:pt idx="3">
                  <c:v>1.8339999999999999E-2</c:v>
                </c:pt>
                <c:pt idx="4">
                  <c:v>1.7229999999999999E-2</c:v>
                </c:pt>
                <c:pt idx="5">
                  <c:v>1.61E-2</c:v>
                </c:pt>
                <c:pt idx="6">
                  <c:v>1.507E-2</c:v>
                </c:pt>
                <c:pt idx="7">
                  <c:v>1.423E-2</c:v>
                </c:pt>
                <c:pt idx="8">
                  <c:v>1.3650000000000001E-2</c:v>
                </c:pt>
                <c:pt idx="9">
                  <c:v>1.337E-2</c:v>
                </c:pt>
                <c:pt idx="10">
                  <c:v>1.316E-2</c:v>
                </c:pt>
                <c:pt idx="11">
                  <c:v>1.308E-2</c:v>
                </c:pt>
                <c:pt idx="12">
                  <c:v>1.3180000000000001E-2</c:v>
                </c:pt>
                <c:pt idx="13">
                  <c:v>1.345E-2</c:v>
                </c:pt>
                <c:pt idx="14">
                  <c:v>1.384E-2</c:v>
                </c:pt>
                <c:pt idx="15">
                  <c:v>1.4330000000000001E-2</c:v>
                </c:pt>
                <c:pt idx="16">
                  <c:v>1.4880000000000001E-2</c:v>
                </c:pt>
                <c:pt idx="17">
                  <c:v>1.546E-2</c:v>
                </c:pt>
                <c:pt idx="18">
                  <c:v>1.6070000000000001E-2</c:v>
                </c:pt>
                <c:pt idx="19">
                  <c:v>1.669E-2</c:v>
                </c:pt>
                <c:pt idx="20">
                  <c:v>1.7299999999999999E-2</c:v>
                </c:pt>
                <c:pt idx="21">
                  <c:v>1.7909999999999999E-2</c:v>
                </c:pt>
                <c:pt idx="22">
                  <c:v>1.8499999999999999E-2</c:v>
                </c:pt>
                <c:pt idx="23">
                  <c:v>1.908E-2</c:v>
                </c:pt>
                <c:pt idx="24">
                  <c:v>1.9640000000000001E-2</c:v>
                </c:pt>
                <c:pt idx="25">
                  <c:v>2.018E-2</c:v>
                </c:pt>
                <c:pt idx="26">
                  <c:v>2.0709999999999999E-2</c:v>
                </c:pt>
                <c:pt idx="27">
                  <c:v>2.121E-2</c:v>
                </c:pt>
                <c:pt idx="28">
                  <c:v>2.1690000000000001E-2</c:v>
                </c:pt>
                <c:pt idx="29">
                  <c:v>2.2159999999999999E-2</c:v>
                </c:pt>
                <c:pt idx="30">
                  <c:v>2.2610000000000002E-2</c:v>
                </c:pt>
                <c:pt idx="31">
                  <c:v>2.3029999999999998E-2</c:v>
                </c:pt>
                <c:pt idx="32">
                  <c:v>2.3449999999999999E-2</c:v>
                </c:pt>
                <c:pt idx="33">
                  <c:v>2.384E-2</c:v>
                </c:pt>
                <c:pt idx="34">
                  <c:v>2.4219999999999998E-2</c:v>
                </c:pt>
                <c:pt idx="35">
                  <c:v>2.4580000000000001E-2</c:v>
                </c:pt>
                <c:pt idx="36">
                  <c:v>2.4930000000000001E-2</c:v>
                </c:pt>
                <c:pt idx="37">
                  <c:v>2.5260000000000001E-2</c:v>
                </c:pt>
                <c:pt idx="38">
                  <c:v>2.5579999999999999E-2</c:v>
                </c:pt>
                <c:pt idx="39">
                  <c:v>2.589E-2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IRS!$C$10</c:f>
              <c:strCache>
                <c:ptCount val="1"/>
                <c:pt idx="0">
                  <c:v>12/19 calcul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IRS!$C$11:$C$50</c:f>
              <c:numCache>
                <c:formatCode>0.00%</c:formatCode>
                <c:ptCount val="40"/>
                <c:pt idx="0">
                  <c:v>2.1863194444365464E-2</c:v>
                </c:pt>
                <c:pt idx="1">
                  <c:v>2.191495688560674E-2</c:v>
                </c:pt>
                <c:pt idx="2">
                  <c:v>2.1344618145022087E-2</c:v>
                </c:pt>
                <c:pt idx="3">
                  <c:v>2.077251136787317E-2</c:v>
                </c:pt>
                <c:pt idx="4">
                  <c:v>1.993449458958696E-2</c:v>
                </c:pt>
                <c:pt idx="5">
                  <c:v>1.8882738535571653E-2</c:v>
                </c:pt>
                <c:pt idx="6">
                  <c:v>1.8042924584434017E-2</c:v>
                </c:pt>
                <c:pt idx="7">
                  <c:v>1.7300824366212275E-2</c:v>
                </c:pt>
                <c:pt idx="8">
                  <c:v>1.6571251880260984E-2</c:v>
                </c:pt>
                <c:pt idx="9">
                  <c:v>1.6264075109160059E-2</c:v>
                </c:pt>
                <c:pt idx="10">
                  <c:v>1.6469438346017773E-2</c:v>
                </c:pt>
                <c:pt idx="11">
                  <c:v>1.6611538224260869E-2</c:v>
                </c:pt>
                <c:pt idx="12">
                  <c:v>1.6746689874934217E-2</c:v>
                </c:pt>
                <c:pt idx="13">
                  <c:v>1.6875187143660542E-2</c:v>
                </c:pt>
                <c:pt idx="14">
                  <c:v>1.6997265945460693E-2</c:v>
                </c:pt>
                <c:pt idx="15">
                  <c:v>1.726248815859166E-2</c:v>
                </c:pt>
                <c:pt idx="16">
                  <c:v>1.7656854362639862E-2</c:v>
                </c:pt>
                <c:pt idx="17">
                  <c:v>1.8133743901111332E-2</c:v>
                </c:pt>
                <c:pt idx="18">
                  <c:v>1.8660768083003099E-2</c:v>
                </c:pt>
                <c:pt idx="19">
                  <c:v>1.9215305946659988E-2</c:v>
                </c:pt>
                <c:pt idx="20">
                  <c:v>1.9781534996242467E-2</c:v>
                </c:pt>
                <c:pt idx="21">
                  <c:v>2.0348419492579595E-2</c:v>
                </c:pt>
                <c:pt idx="22">
                  <c:v>2.090832542048604E-2</c:v>
                </c:pt>
                <c:pt idx="23">
                  <c:v>2.1456053483204229E-2</c:v>
                </c:pt>
                <c:pt idx="24">
                  <c:v>2.1988155711561097E-2</c:v>
                </c:pt>
                <c:pt idx="25">
                  <c:v>2.2502447424920247E-2</c:v>
                </c:pt>
                <c:pt idx="26">
                  <c:v>2.299765557691491E-2</c:v>
                </c:pt>
                <c:pt idx="27">
                  <c:v>2.3473163471930736E-2</c:v>
                </c:pt>
                <c:pt idx="28">
                  <c:v>2.3928824312901886E-2</c:v>
                </c:pt>
                <c:pt idx="29">
                  <c:v>2.4364824381649441E-2</c:v>
                </c:pt>
                <c:pt idx="30">
                  <c:v>2.4781582310440031E-2</c:v>
                </c:pt>
                <c:pt idx="31">
                  <c:v>2.5179674791861784E-2</c:v>
                </c:pt>
                <c:pt idx="32">
                  <c:v>2.5559781779320945E-2</c:v>
                </c:pt>
                <c:pt idx="33">
                  <c:v>2.5922646133635707E-2</c:v>
                </c:pt>
                <c:pt idx="34">
                  <c:v>2.6269044024041177E-2</c:v>
                </c:pt>
                <c:pt idx="35">
                  <c:v>2.6599763362700646E-2</c:v>
                </c:pt>
                <c:pt idx="36">
                  <c:v>2.6915588254618372E-2</c:v>
                </c:pt>
                <c:pt idx="37">
                  <c:v>2.7217287957713721E-2</c:v>
                </c:pt>
                <c:pt idx="38">
                  <c:v>2.7505609224900418E-2</c:v>
                </c:pt>
                <c:pt idx="39">
                  <c:v>2.7781271179114331E-2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303536"/>
        <c:axId val="557302360"/>
      </c:lineChart>
      <c:catAx>
        <c:axId val="557303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7302360"/>
        <c:crosses val="autoZero"/>
        <c:auto val="1"/>
        <c:lblAlgn val="ctr"/>
        <c:lblOffset val="100"/>
        <c:noMultiLvlLbl val="0"/>
      </c:catAx>
      <c:valAx>
        <c:axId val="55730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730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skutečné IRS sazby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IRS!$D$10</c:f>
              <c:strCache>
                <c:ptCount val="1"/>
                <c:pt idx="0">
                  <c:v>IRS 12/19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IRS!$D$11:$D$40</c:f>
              <c:numCache>
                <c:formatCode>0.00%</c:formatCode>
                <c:ptCount val="30"/>
                <c:pt idx="0">
                  <c:v>2.2863194444444443E-2</c:v>
                </c:pt>
                <c:pt idx="1">
                  <c:v>2.2914395833333327E-2</c:v>
                </c:pt>
                <c:pt idx="2">
                  <c:v>2.2356250000000001E-2</c:v>
                </c:pt>
                <c:pt idx="3">
                  <c:v>2.1798611111111112E-2</c:v>
                </c:pt>
                <c:pt idx="4">
                  <c:v>2.0987500000000003E-2</c:v>
                </c:pt>
                <c:pt idx="5">
                  <c:v>1.9973611111111112E-2</c:v>
                </c:pt>
                <c:pt idx="6">
                  <c:v>1.9162499999999999E-2</c:v>
                </c:pt>
                <c:pt idx="7">
                  <c:v>1.8445934027777777E-2</c:v>
                </c:pt>
                <c:pt idx="8">
                  <c:v>1.7743055555555557E-2</c:v>
                </c:pt>
                <c:pt idx="9">
                  <c:v>1.7438888888888889E-2</c:v>
                </c:pt>
                <c:pt idx="11">
                  <c:v>1.7312152777777777E-2</c:v>
                </c:pt>
                <c:pt idx="14">
                  <c:v>1.8174009027777775E-2</c:v>
                </c:pt>
                <c:pt idx="19">
                  <c:v>1.850347222222222E-2</c:v>
                </c:pt>
                <c:pt idx="29">
                  <c:v>1.8148611111111112E-2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IRS!$E$10</c:f>
              <c:strCache>
                <c:ptCount val="1"/>
                <c:pt idx="0">
                  <c:v>IRS 11/19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IRS!$E$11:$E$40</c:f>
              <c:numCache>
                <c:formatCode>0.00%</c:formatCode>
                <c:ptCount val="30"/>
                <c:pt idx="0">
                  <c:v>2.2381597222222216E-2</c:v>
                </c:pt>
                <c:pt idx="1">
                  <c:v>2.1798611111111112E-2</c:v>
                </c:pt>
                <c:pt idx="2">
                  <c:v>2.0708680555555557E-2</c:v>
                </c:pt>
                <c:pt idx="3">
                  <c:v>1.9644097222222223E-2</c:v>
                </c:pt>
                <c:pt idx="4">
                  <c:v>1.8554115972222219E-2</c:v>
                </c:pt>
                <c:pt idx="5">
                  <c:v>1.7413541666666667E-2</c:v>
                </c:pt>
                <c:pt idx="6">
                  <c:v>1.6425000000000002E-2</c:v>
                </c:pt>
                <c:pt idx="7">
                  <c:v>1.5590974999999998E-2</c:v>
                </c:pt>
                <c:pt idx="8">
                  <c:v>1.4904166666666665E-2</c:v>
                </c:pt>
                <c:pt idx="9">
                  <c:v>1.4549305555555553E-2</c:v>
                </c:pt>
                <c:pt idx="11">
                  <c:v>1.4371875000000001E-2</c:v>
                </c:pt>
                <c:pt idx="14">
                  <c:v>1.5081597222222222E-2</c:v>
                </c:pt>
                <c:pt idx="19">
                  <c:v>1.5664583333333332E-2</c:v>
                </c:pt>
                <c:pt idx="29">
                  <c:v>2.6031597222222223E-2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00008"/>
        <c:axId val="557300400"/>
      </c:lineChart>
      <c:catAx>
        <c:axId val="557300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7300400"/>
        <c:crosses val="autoZero"/>
        <c:auto val="1"/>
        <c:lblAlgn val="ctr"/>
        <c:lblOffset val="100"/>
        <c:noMultiLvlLbl val="0"/>
      </c:catAx>
      <c:valAx>
        <c:axId val="5573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730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319086</xdr:rowOff>
    </xdr:from>
    <xdr:to>
      <xdr:col>14</xdr:col>
      <xdr:colOff>466724</xdr:colOff>
      <xdr:row>21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314324</xdr:colOff>
      <xdr:row>0</xdr:row>
      <xdr:rowOff>180975</xdr:rowOff>
    </xdr:from>
    <xdr:to>
      <xdr:col>19</xdr:col>
      <xdr:colOff>457199</xdr:colOff>
      <xdr:row>24</xdr:row>
      <xdr:rowOff>138113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385762</xdr:colOff>
      <xdr:row>0</xdr:row>
      <xdr:rowOff>90487</xdr:rowOff>
    </xdr:from>
    <xdr:to>
      <xdr:col>16</xdr:col>
      <xdr:colOff>219076</xdr:colOff>
      <xdr:row>12</xdr:row>
      <xdr:rowOff>166687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328612</xdr:colOff>
      <xdr:row>13</xdr:row>
      <xdr:rowOff>14287</xdr:rowOff>
    </xdr:from>
    <xdr:to>
      <xdr:col>14</xdr:col>
      <xdr:colOff>23812</xdr:colOff>
      <xdr:row>27</xdr:row>
      <xdr:rowOff>90487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E103"/>
  <sheetViews>
    <sheetView tabSelected="1" workbookViewId="0">
      <selection activeCell="N1" sqref="N1"/>
    </sheetView>
  </sheetViews>
  <sheetFormatPr defaultRowHeight="15" x14ac:dyDescent="0.25"/>
  <cols>
    <col min="5" max="5" width="11.140625" bestFit="1" customWidth="1"/>
  </cols>
  <sheetData>
    <row r="2" spans="1:5" ht="30" x14ac:dyDescent="0.25">
      <c r="B2" s="41" t="s">
        <v>5</v>
      </c>
      <c r="C2" s="42" t="s">
        <v>3</v>
      </c>
      <c r="D2" s="41" t="s">
        <v>4</v>
      </c>
    </row>
    <row r="3" spans="1:5" x14ac:dyDescent="0.25">
      <c r="A3">
        <v>1</v>
      </c>
      <c r="B3" s="2">
        <v>1.6269749823018209E-2</v>
      </c>
      <c r="C3" s="2">
        <v>1.6269749823018209E-2</v>
      </c>
      <c r="D3" s="3">
        <v>1.6269749823018209E-2</v>
      </c>
      <c r="E3" s="27"/>
    </row>
    <row r="4" spans="1:5" x14ac:dyDescent="0.25">
      <c r="A4">
        <v>2</v>
      </c>
      <c r="B4" s="2">
        <v>1.5657182005038406E-2</v>
      </c>
      <c r="C4" s="2">
        <v>1.5963419746110707E-2</v>
      </c>
      <c r="D4" s="3">
        <v>1.5965845060120734E-2</v>
      </c>
    </row>
    <row r="5" spans="1:5" x14ac:dyDescent="0.25">
      <c r="A5">
        <v>3</v>
      </c>
      <c r="B5" s="2">
        <v>1.5246294425520945E-2</v>
      </c>
      <c r="C5" s="2">
        <v>1.5724321707378364E-2</v>
      </c>
      <c r="D5" s="3">
        <v>1.5729647136521963E-2</v>
      </c>
    </row>
    <row r="6" spans="1:5" x14ac:dyDescent="0.25">
      <c r="A6">
        <v>4</v>
      </c>
      <c r="B6" s="2">
        <v>1.5058773952429938E-2</v>
      </c>
      <c r="C6" s="2">
        <v>1.5557893868961115E-2</v>
      </c>
      <c r="D6" s="3">
        <v>1.55657101840327E-2</v>
      </c>
    </row>
    <row r="7" spans="1:5" x14ac:dyDescent="0.25">
      <c r="A7">
        <v>5</v>
      </c>
      <c r="B7" s="2">
        <v>1.5093318265866795E-2</v>
      </c>
      <c r="C7" s="2">
        <v>1.546496174174905E-2</v>
      </c>
      <c r="D7" s="3">
        <v>1.5474055305799135E-2</v>
      </c>
    </row>
    <row r="8" spans="1:5" x14ac:dyDescent="0.25">
      <c r="A8">
        <v>6</v>
      </c>
      <c r="B8" s="2">
        <v>1.5334358205789433E-2</v>
      </c>
      <c r="C8" s="2">
        <v>1.5443193319170323E-2</v>
      </c>
      <c r="D8" s="3">
        <v>1.5451643034060247E-2</v>
      </c>
    </row>
    <row r="9" spans="1:5" x14ac:dyDescent="0.25">
      <c r="A9">
        <v>7</v>
      </c>
      <c r="B9" s="2">
        <v>1.5758189665655786E-2</v>
      </c>
      <c r="C9" s="2">
        <v>1.5488186815917571E-2</v>
      </c>
      <c r="D9" s="3">
        <v>1.5493456528374602E-2</v>
      </c>
    </row>
    <row r="10" spans="1:5" x14ac:dyDescent="0.25">
      <c r="A10">
        <v>8</v>
      </c>
      <c r="B10" s="2">
        <v>1.6337205179244529E-2</v>
      </c>
      <c r="C10" s="2">
        <v>1.5594275312336148E-2</v>
      </c>
      <c r="D10" s="3">
        <v>1.5593295946040864E-2</v>
      </c>
    </row>
    <row r="11" spans="1:5" x14ac:dyDescent="0.25">
      <c r="A11">
        <v>9</v>
      </c>
      <c r="B11" s="2">
        <v>1.7042743620389045E-2</v>
      </c>
      <c r="C11" s="2">
        <v>1.5755114309928597E-2</v>
      </c>
      <c r="D11" s="3">
        <v>1.5744357393627624E-2</v>
      </c>
    </row>
    <row r="12" spans="1:5" x14ac:dyDescent="0.25">
      <c r="A12">
        <v>10</v>
      </c>
      <c r="B12" s="2">
        <v>1.7846943946278726E-2</v>
      </c>
      <c r="C12" s="2">
        <v>1.5964103671422869E-2</v>
      </c>
      <c r="D12" s="3">
        <v>1.5939650184427404E-2</v>
      </c>
    </row>
    <row r="13" spans="1:5" x14ac:dyDescent="0.25">
      <c r="A13">
        <v>11</v>
      </c>
      <c r="B13" s="2">
        <v>1.8723888424247992E-2</v>
      </c>
      <c r="C13" s="2">
        <v>1.6214683946484731E-2</v>
      </c>
      <c r="D13" s="3">
        <v>1.6172292022259331E-2</v>
      </c>
    </row>
    <row r="14" spans="1:5" x14ac:dyDescent="0.25">
      <c r="A14">
        <v>12</v>
      </c>
      <c r="B14" s="2">
        <v>1.9650245364394747E-2</v>
      </c>
      <c r="C14" s="2">
        <v>1.6500538068108916E-2</v>
      </c>
      <c r="D14" s="3">
        <v>1.6435711678810951E-2</v>
      </c>
    </row>
    <row r="15" spans="1:5" x14ac:dyDescent="0.25">
      <c r="A15">
        <v>13</v>
      </c>
      <c r="B15" s="2">
        <v>2.0605565147081784E-2</v>
      </c>
      <c r="C15" s="2">
        <v>1.6815722343382244E-2</v>
      </c>
      <c r="D15" s="3">
        <v>1.672378153621237E-2</v>
      </c>
    </row>
    <row r="16" spans="1:5" x14ac:dyDescent="0.25">
      <c r="A16">
        <v>14</v>
      </c>
      <c r="B16" s="2">
        <v>2.1572341570578635E-2</v>
      </c>
      <c r="C16" s="2">
        <v>1.7154745146875428E-2</v>
      </c>
      <c r="D16" s="3">
        <v>1.7030897153064422E-2</v>
      </c>
    </row>
    <row r="17" spans="1:4" x14ac:dyDescent="0.25">
      <c r="A17">
        <v>15</v>
      </c>
      <c r="B17" s="2">
        <v>2.2535919602651111E-2</v>
      </c>
      <c r="C17" s="2">
        <v>1.7512607426762639E-2</v>
      </c>
      <c r="D17" s="3">
        <v>1.7352017164190929E-2</v>
      </c>
    </row>
    <row r="18" spans="1:4" x14ac:dyDescent="0.25">
      <c r="A18">
        <v>16</v>
      </c>
      <c r="B18" s="2">
        <v>2.3484307738434795E-2</v>
      </c>
      <c r="C18" s="2">
        <v>1.7884815791141762E-2</v>
      </c>
      <c r="D18" s="3">
        <v>1.7682673920736965E-2</v>
      </c>
    </row>
    <row r="19" spans="1:4" x14ac:dyDescent="0.25">
      <c r="A19">
        <v>17</v>
      </c>
      <c r="B19" s="2">
        <v>2.4407936276319653E-2</v>
      </c>
      <c r="C19" s="2">
        <v>1.8267376347820941E-2</v>
      </c>
      <c r="D19" s="3">
        <v>1.8018963036066003E-2</v>
      </c>
    </row>
    <row r="20" spans="1:4" x14ac:dyDescent="0.25">
      <c r="A20">
        <v>18</v>
      </c>
      <c r="B20" s="2">
        <v>2.5299390385929543E-2</v>
      </c>
      <c r="C20" s="2">
        <v>1.8656775461824093E-2</v>
      </c>
      <c r="D20" s="3">
        <v>1.8357518238121252E-2</v>
      </c>
    </row>
    <row r="21" spans="1:4" x14ac:dyDescent="0.25">
      <c r="A21">
        <v>19</v>
      </c>
      <c r="B21" s="2">
        <v>2.6153137715849928E-2</v>
      </c>
      <c r="C21" s="2">
        <v>1.9049952042881291E-2</v>
      </c>
      <c r="D21" s="3">
        <v>1.8695476517879398E-2</v>
      </c>
    </row>
    <row r="22" spans="1:4" x14ac:dyDescent="0.25">
      <c r="A22">
        <v>20</v>
      </c>
      <c r="B22" s="2">
        <v>2.6965263626434144E-2</v>
      </c>
      <c r="C22" s="2">
        <v>1.9444264779643339E-2</v>
      </c>
      <c r="D22" s="3">
        <v>1.9030437424536605E-2</v>
      </c>
    </row>
    <row r="23" spans="1:4" x14ac:dyDescent="0.25">
      <c r="A23">
        <v>21</v>
      </c>
      <c r="B23" s="2">
        <v>2.7733222305724059E-2</v>
      </c>
      <c r="C23" s="2">
        <v>1.9837456819602695E-2</v>
      </c>
      <c r="D23" s="3">
        <v>1.9360419435214653E-2</v>
      </c>
    </row>
    <row r="24" spans="1:4" x14ac:dyDescent="0.25">
      <c r="A24">
        <v>22</v>
      </c>
      <c r="B24" s="2">
        <v>2.8455608564669443E-2</v>
      </c>
      <c r="C24" s="2">
        <v>2.0227619692097409E-2</v>
      </c>
      <c r="D24" s="3">
        <v>1.9683815580263036E-2</v>
      </c>
    </row>
    <row r="25" spans="1:4" x14ac:dyDescent="0.25">
      <c r="A25">
        <v>23</v>
      </c>
      <c r="B25" s="2">
        <v>2.9131952660672811E-2</v>
      </c>
      <c r="C25" s="2">
        <v>2.0613157738131216E-2</v>
      </c>
      <c r="D25" s="3">
        <v>1.9999349904491624E-2</v>
      </c>
    </row>
    <row r="26" spans="1:4" x14ac:dyDescent="0.25">
      <c r="A26">
        <v>24</v>
      </c>
      <c r="B26" s="2">
        <v>2.9762538804064098E-2</v>
      </c>
      <c r="C26" s="2">
        <v>2.09927539074235E-2</v>
      </c>
      <c r="D26" s="3">
        <v>2.0306035865918851E-2</v>
      </c>
    </row>
    <row r="27" spans="1:4" x14ac:dyDescent="0.25">
      <c r="A27">
        <v>25</v>
      </c>
      <c r="B27" s="2">
        <v>3.0348246861086281E-2</v>
      </c>
      <c r="C27" s="2">
        <v>2.1365337480621305E-2</v>
      </c>
      <c r="D27" s="3">
        <v>2.0603137396867637E-2</v>
      </c>
    </row>
    <row r="28" spans="1:4" x14ac:dyDescent="0.25">
      <c r="A28">
        <v>26</v>
      </c>
      <c r="B28" s="2">
        <v>3.0890416033065637E-2</v>
      </c>
      <c r="C28" s="2">
        <v>2.1730054050009384E-2</v>
      </c>
      <c r="D28" s="3">
        <v>2.089013306046943E-2</v>
      </c>
    </row>
    <row r="29" spans="1:4" x14ac:dyDescent="0.25">
      <c r="A29">
        <v>27</v>
      </c>
      <c r="B29" s="2">
        <v>3.1390728851220961E-2</v>
      </c>
      <c r="C29" s="2">
        <v>2.2086237927363639E-2</v>
      </c>
      <c r="D29" s="3">
        <v>2.1166683514037579E-2</v>
      </c>
    </row>
    <row r="30" spans="1:4" x14ac:dyDescent="0.25">
      <c r="A30">
        <v>28</v>
      </c>
      <c r="B30" s="2">
        <v>3.185111359678805E-2</v>
      </c>
      <c r="C30" s="2">
        <v>2.2433387028808927E-2</v>
      </c>
      <c r="D30" s="3">
        <v>2.1432602326505356E-2</v>
      </c>
    </row>
    <row r="31" spans="1:4" x14ac:dyDescent="0.25">
      <c r="A31">
        <v>29</v>
      </c>
      <c r="B31" s="2">
        <v>3.2273663174607892E-2</v>
      </c>
      <c r="C31" s="2">
        <v>2.2771140202781925E-2</v>
      </c>
      <c r="D31" s="3">
        <v>2.168783007910911E-2</v>
      </c>
    </row>
    <row r="32" spans="1:4" x14ac:dyDescent="0.25">
      <c r="A32">
        <v>30</v>
      </c>
      <c r="B32" s="2">
        <v>3.26605684867598E-2</v>
      </c>
      <c r="C32" s="2">
        <v>2.3099256909940413E-2</v>
      </c>
      <c r="D32" s="3">
        <v>2.1932411597209173E-2</v>
      </c>
    </row>
    <row r="33" spans="1:4" x14ac:dyDescent="0.25">
      <c r="A33">
        <v>31</v>
      </c>
      <c r="B33" s="2">
        <v>3.3014064438833257E-2</v>
      </c>
      <c r="C33" s="2">
        <v>2.3417599126572153E-2</v>
      </c>
      <c r="D33" s="3">
        <v>2.2166476108586471E-2</v>
      </c>
    </row>
    <row r="34" spans="1:4" x14ac:dyDescent="0.25">
      <c r="A34">
        <v>32</v>
      </c>
      <c r="B34" s="2">
        <v>3.3336386837105048E-2</v>
      </c>
      <c r="C34" s="2">
        <v>2.3726115320592545E-2</v>
      </c>
      <c r="D34" s="3">
        <v>2.2390220093002761E-2</v>
      </c>
    </row>
    <row r="35" spans="1:4" x14ac:dyDescent="0.25">
      <c r="A35">
        <v>33</v>
      </c>
      <c r="B35" s="2">
        <v>3.3629738584535218E-2</v>
      </c>
      <c r="C35" s="2">
        <v>2.4024826337696314E-2</v>
      </c>
      <c r="D35" s="3">
        <v>2.2603892573800275E-2</v>
      </c>
    </row>
    <row r="36" spans="1:4" x14ac:dyDescent="0.25">
      <c r="A36">
        <v>34</v>
      </c>
      <c r="B36" s="2">
        <v>3.3896263742287269E-2</v>
      </c>
      <c r="C36" s="2">
        <v>2.431381303160407E-2</v>
      </c>
      <c r="D36" s="3">
        <v>2.280778260037554E-2</v>
      </c>
    </row>
    <row r="37" spans="1:4" x14ac:dyDescent="0.25">
      <c r="A37">
        <v>35</v>
      </c>
      <c r="B37" s="2">
        <v>3.4138028182716607E-2</v>
      </c>
      <c r="C37" s="2">
        <v>2.4593205474303437E-2</v>
      </c>
      <c r="D37" s="3">
        <v>2.3002208676942686E-2</v>
      </c>
    </row>
    <row r="38" spans="1:4" x14ac:dyDescent="0.25">
      <c r="A38">
        <v>36</v>
      </c>
      <c r="B38" s="2">
        <v>3.4357005714849898E-2</v>
      </c>
      <c r="C38" s="2">
        <v>2.4863173588007381E-2</v>
      </c>
      <c r="D38" s="3">
        <v>2.3187509905347375E-2</v>
      </c>
    </row>
    <row r="39" spans="1:4" x14ac:dyDescent="0.25">
      <c r="A39">
        <v>37</v>
      </c>
      <c r="B39" s="2">
        <v>3.4555068707825098E-2</v>
      </c>
      <c r="C39" s="2">
        <v>2.5123919048876564E-2</v>
      </c>
      <c r="D39" s="3">
        <v>2.3364038625635304E-2</v>
      </c>
    </row>
    <row r="40" spans="1:4" x14ac:dyDescent="0.25">
      <c r="A40">
        <v>38</v>
      </c>
      <c r="B40" s="2">
        <v>3.473398237231895E-2</v>
      </c>
      <c r="C40" s="2">
        <v>2.5375668322427547E-2</v>
      </c>
      <c r="D40" s="3">
        <v>2.3532154356032887E-2</v>
      </c>
    </row>
    <row r="41" spans="1:4" x14ac:dyDescent="0.25">
      <c r="A41">
        <v>39</v>
      </c>
      <c r="B41" s="2">
        <v>3.473398237231895E-2</v>
      </c>
      <c r="C41" s="2">
        <v>2.5614564526576622E-2</v>
      </c>
      <c r="D41" s="3">
        <v>2.368996933943588E-2</v>
      </c>
    </row>
    <row r="42" spans="1:4" x14ac:dyDescent="0.25">
      <c r="A42">
        <v>40</v>
      </c>
      <c r="B42" s="2">
        <v>3.473398237231895E-2</v>
      </c>
      <c r="C42" s="2">
        <v>2.5841567474477412E-2</v>
      </c>
      <c r="D42" s="3">
        <v>2.3838318238781599E-2</v>
      </c>
    </row>
    <row r="43" spans="1:4" x14ac:dyDescent="0.25">
      <c r="A43">
        <v>41</v>
      </c>
      <c r="B43" s="2">
        <v>3.473398237231895E-2</v>
      </c>
      <c r="C43" s="2">
        <v>2.6057543734488542E-2</v>
      </c>
      <c r="D43" s="3">
        <v>2.3977948917830012E-2</v>
      </c>
    </row>
    <row r="44" spans="1:4" x14ac:dyDescent="0.25">
      <c r="A44">
        <v>42</v>
      </c>
      <c r="B44" s="2">
        <v>3.473398237231895E-2</v>
      </c>
      <c r="C44" s="2">
        <v>2.6263277684904773E-2</v>
      </c>
      <c r="D44" s="3">
        <v>2.4109533450804209E-2</v>
      </c>
    </row>
    <row r="45" spans="1:4" x14ac:dyDescent="0.25">
      <c r="A45">
        <v>43</v>
      </c>
      <c r="B45" s="2">
        <v>3.473398237231895E-2</v>
      </c>
      <c r="C45" s="2">
        <v>2.6459481032402143E-2</v>
      </c>
      <c r="D45" s="3">
        <v>2.4233677496887474E-2</v>
      </c>
    </row>
    <row r="46" spans="1:4" x14ac:dyDescent="0.25">
      <c r="A46">
        <v>44</v>
      </c>
      <c r="B46" s="2">
        <v>3.473398237231895E-2</v>
      </c>
      <c r="C46" s="2">
        <v>2.6646801037632839E-2</v>
      </c>
      <c r="D46" s="3">
        <v>2.4350928316056907E-2</v>
      </c>
    </row>
    <row r="47" spans="1:4" x14ac:dyDescent="0.25">
      <c r="A47">
        <v>45</v>
      </c>
      <c r="B47" s="2">
        <v>3.473398237231895E-2</v>
      </c>
      <c r="C47" s="2">
        <v>2.6825827648307099E-2</v>
      </c>
      <c r="D47" s="3">
        <v>2.4461781650571248E-2</v>
      </c>
    </row>
    <row r="48" spans="1:4" x14ac:dyDescent="0.25">
      <c r="A48">
        <v>46</v>
      </c>
      <c r="B48" s="2">
        <v>3.473398237231895E-2</v>
      </c>
      <c r="C48" s="2">
        <v>2.6997099705384553E-2</v>
      </c>
      <c r="D48" s="3">
        <v>2.4566687655080317E-2</v>
      </c>
    </row>
    <row r="49" spans="1:4" x14ac:dyDescent="0.25">
      <c r="A49">
        <v>47</v>
      </c>
      <c r="B49" s="2">
        <v>3.473398237231895E-2</v>
      </c>
      <c r="C49" s="2">
        <v>2.71611103599112E-2</v>
      </c>
      <c r="D49" s="3">
        <v>2.4666056025354086E-2</v>
      </c>
    </row>
    <row r="50" spans="1:4" x14ac:dyDescent="0.25">
      <c r="A50">
        <v>48</v>
      </c>
      <c r="B50" s="2">
        <v>3.473398237231895E-2</v>
      </c>
      <c r="C50" s="2">
        <v>2.7318311815200946E-2</v>
      </c>
      <c r="D50" s="3">
        <v>2.4760260449200808E-2</v>
      </c>
    </row>
    <row r="51" spans="1:4" x14ac:dyDescent="0.25">
      <c r="A51">
        <v>49</v>
      </c>
      <c r="B51" s="2">
        <v>3.473398237231895E-2</v>
      </c>
      <c r="C51" s="2">
        <v>2.746911949039732E-2</v>
      </c>
      <c r="D51" s="3">
        <v>2.4849642481835098E-2</v>
      </c>
    </row>
    <row r="52" spans="1:4" x14ac:dyDescent="0.25">
      <c r="A52">
        <v>50</v>
      </c>
      <c r="B52" s="2">
        <v>3.473398237231895E-2</v>
      </c>
      <c r="C52" s="2">
        <v>2.7613915686142132E-2</v>
      </c>
      <c r="D52" s="3">
        <v>2.4934514930699567E-2</v>
      </c>
    </row>
    <row r="53" spans="1:4" x14ac:dyDescent="0.25">
      <c r="B53" s="2">
        <v>3.473398237231895E-2</v>
      </c>
      <c r="C53" s="2">
        <v>2.7753052820456592E-2</v>
      </c>
      <c r="D53" s="3">
        <v>2.5015164820692794E-2</v>
      </c>
    </row>
    <row r="54" spans="1:4" x14ac:dyDescent="0.25">
      <c r="B54" s="2">
        <v>3.473398237231895E-2</v>
      </c>
      <c r="C54" s="2">
        <v>2.7886856292496098E-2</v>
      </c>
      <c r="D54" s="3">
        <v>2.5091855999264615E-2</v>
      </c>
    </row>
    <row r="55" spans="1:4" x14ac:dyDescent="0.25">
      <c r="B55" s="2">
        <v>3.473398237231895E-2</v>
      </c>
      <c r="C55" s="2">
        <v>2.8015627023167955E-2</v>
      </c>
      <c r="D55" s="3">
        <v>2.5164831431403051E-2</v>
      </c>
    </row>
    <row r="56" spans="1:4" x14ac:dyDescent="0.25">
      <c r="B56" s="2">
        <v>3.473398237231895E-2</v>
      </c>
      <c r="C56" s="2">
        <v>2.8139643714365059E-2</v>
      </c>
      <c r="D56" s="3">
        <v>2.5234315226749585E-2</v>
      </c>
    </row>
    <row r="57" spans="1:4" x14ac:dyDescent="0.25">
      <c r="B57" s="2">
        <v>3.473398237231895E-2</v>
      </c>
      <c r="C57" s="2">
        <v>2.8259164862515007E-2</v>
      </c>
      <c r="D57" s="3">
        <v>2.530051443463242E-2</v>
      </c>
    </row>
    <row r="58" spans="1:4" x14ac:dyDescent="0.25">
      <c r="B58" s="2">
        <v>3.473398237231895E-2</v>
      </c>
      <c r="C58" s="2">
        <v>2.8374430557058572E-2</v>
      </c>
      <c r="D58" s="3">
        <v>2.5363620637443407E-2</v>
      </c>
    </row>
    <row r="59" spans="1:4" x14ac:dyDescent="0.25">
      <c r="B59" s="2">
        <v>3.473398237231895E-2</v>
      </c>
      <c r="C59" s="2">
        <v>2.8485664090192708E-2</v>
      </c>
      <c r="D59" s="3">
        <v>2.5423811368312531E-2</v>
      </c>
    </row>
    <row r="60" spans="1:4" x14ac:dyDescent="0.25">
      <c r="B60" s="2">
        <v>3.473398237231895E-2</v>
      </c>
      <c r="C60" s="2">
        <v>2.8593073400584368E-2</v>
      </c>
      <c r="D60" s="3">
        <v>2.5481251375282947E-2</v>
      </c>
    </row>
    <row r="61" spans="1:4" x14ac:dyDescent="0.25">
      <c r="B61" s="2">
        <v>3.473398237231895E-2</v>
      </c>
      <c r="C61" s="2">
        <v>2.8696852370697634E-2</v>
      </c>
      <c r="D61" s="3">
        <v>2.5536093751042085E-2</v>
      </c>
    </row>
    <row r="62" spans="1:4" x14ac:dyDescent="0.25">
      <c r="B62" s="2">
        <v>3.473398237231895E-2</v>
      </c>
      <c r="C62" s="2">
        <v>2.8797181994764331E-2</v>
      </c>
      <c r="D62" s="3">
        <v>2.5588480944607837E-2</v>
      </c>
    </row>
    <row r="63" spans="1:4" x14ac:dyDescent="0.25">
      <c r="B63" s="2">
        <v>3.473398237231895E-2</v>
      </c>
      <c r="C63" s="2">
        <v>2.8894231432197159E-2</v>
      </c>
      <c r="D63" s="3">
        <v>2.5638545669121524E-2</v>
      </c>
    </row>
    <row r="64" spans="1:4" x14ac:dyDescent="0.25">
      <c r="B64" s="2">
        <v>3.473398237231895E-2</v>
      </c>
      <c r="C64" s="2">
        <v>2.8988158959344812E-2</v>
      </c>
      <c r="D64" s="3">
        <v>2.5686411717993917E-2</v>
      </c>
    </row>
    <row r="65" spans="2:4" x14ac:dyDescent="0.25">
      <c r="B65" s="2">
        <v>3.473398237231895E-2</v>
      </c>
      <c r="C65" s="2">
        <v>2.9079112830854736E-2</v>
      </c>
      <c r="D65" s="3">
        <v>2.5732194700028958E-2</v>
      </c>
    </row>
    <row r="66" spans="2:4" x14ac:dyDescent="0.25">
      <c r="B66" s="2">
        <v>3.473398237231895E-2</v>
      </c>
      <c r="C66" s="2">
        <v>2.9167232060498982E-2</v>
      </c>
      <c r="D66" s="3">
        <v>2.5776002702763454E-2</v>
      </c>
    </row>
    <row r="67" spans="2:4" x14ac:dyDescent="0.25">
      <c r="B67" s="2">
        <v>3.473398237231895E-2</v>
      </c>
      <c r="C67" s="2">
        <v>2.9252647130119103E-2</v>
      </c>
      <c r="D67" s="3">
        <v>2.5817936892079039E-2</v>
      </c>
    </row>
    <row r="68" spans="2:4" x14ac:dyDescent="0.25">
      <c r="B68" s="2">
        <v>3.473398237231895E-2</v>
      </c>
      <c r="C68" s="2">
        <v>2.9335480634288036E-2</v>
      </c>
      <c r="D68" s="3">
        <v>2.5858092055123506E-2</v>
      </c>
    </row>
    <row r="69" spans="2:4" x14ac:dyDescent="0.25">
      <c r="B69" s="2">
        <v>3.473398237231895E-2</v>
      </c>
      <c r="C69" s="2">
        <v>2.9415847867392042E-2</v>
      </c>
      <c r="D69" s="3">
        <v>2.589655709270627E-2</v>
      </c>
    </row>
    <row r="70" spans="2:4" x14ac:dyDescent="0.25">
      <c r="B70" s="2">
        <v>3.473398237231895E-2</v>
      </c>
      <c r="C70" s="2">
        <v>2.9493857359042419E-2</v>
      </c>
      <c r="D70" s="3">
        <v>2.5933415466577306E-2</v>
      </c>
    </row>
    <row r="71" spans="2:4" x14ac:dyDescent="0.25">
      <c r="B71" s="2">
        <v>3.473398237231895E-2</v>
      </c>
      <c r="C71" s="2">
        <v>2.9569611363047477E-2</v>
      </c>
      <c r="D71" s="3">
        <v>2.596874560634754E-2</v>
      </c>
    </row>
    <row r="72" spans="2:4" x14ac:dyDescent="0.25">
      <c r="B72" s="2">
        <v>3.473398237231895E-2</v>
      </c>
      <c r="C72" s="2">
        <v>2.9643206304575065E-2</v>
      </c>
      <c r="D72" s="3">
        <v>2.6002621280243315E-2</v>
      </c>
    </row>
    <row r="73" spans="2:4" x14ac:dyDescent="0.25">
      <c r="B73" s="2">
        <v>3.473398237231895E-2</v>
      </c>
      <c r="C73" s="2">
        <v>2.971473318962059E-2</v>
      </c>
      <c r="D73" s="3">
        <v>2.6035111933398376E-2</v>
      </c>
    </row>
    <row r="74" spans="2:4" x14ac:dyDescent="0.25">
      <c r="B74" s="2">
        <v>3.473398237231895E-2</v>
      </c>
      <c r="C74" s="2">
        <v>2.9784277980432483E-2</v>
      </c>
      <c r="D74" s="3">
        <v>2.60662829969572E-2</v>
      </c>
    </row>
    <row r="75" spans="2:4" x14ac:dyDescent="0.25">
      <c r="B75" s="2">
        <v>3.473398237231895E-2</v>
      </c>
      <c r="C75" s="2">
        <v>2.9851921940156512E-2</v>
      </c>
      <c r="D75" s="3">
        <v>2.6096196170894849E-2</v>
      </c>
    </row>
    <row r="76" spans="2:4" x14ac:dyDescent="0.25">
      <c r="B76" s="2">
        <v>3.473398237231895E-2</v>
      </c>
      <c r="C76" s="2">
        <v>2.9917741949599952E-2</v>
      </c>
      <c r="D76" s="3">
        <v>2.6124909683129811E-2</v>
      </c>
    </row>
    <row r="77" spans="2:4" x14ac:dyDescent="0.25">
      <c r="B77" s="2">
        <v>3.473398237231895E-2</v>
      </c>
      <c r="C77" s="2">
        <v>2.9981810798712649E-2</v>
      </c>
      <c r="D77" s="3">
        <v>2.6152478527222776E-2</v>
      </c>
    </row>
    <row r="78" spans="2:4" x14ac:dyDescent="0.25">
      <c r="B78" s="2">
        <v>3.473398237231895E-2</v>
      </c>
      <c r="C78" s="2">
        <v>3.0044197455110888E-2</v>
      </c>
      <c r="D78" s="3">
        <v>2.6178954680705021E-2</v>
      </c>
    </row>
    <row r="79" spans="2:4" x14ac:dyDescent="0.25">
      <c r="B79" s="2">
        <v>3.473398237231895E-2</v>
      </c>
      <c r="C79" s="2">
        <v>3.0104967311721742E-2</v>
      </c>
      <c r="D79" s="3">
        <v>2.6204387305858355E-2</v>
      </c>
    </row>
    <row r="80" spans="2:4" x14ac:dyDescent="0.25">
      <c r="B80" s="2">
        <v>3.473398237231895E-2</v>
      </c>
      <c r="C80" s="2">
        <v>3.0164182415422625E-2</v>
      </c>
      <c r="D80" s="3">
        <v>2.6228822934577276E-2</v>
      </c>
    </row>
    <row r="81" spans="2:4" x14ac:dyDescent="0.25">
      <c r="B81" s="2">
        <v>3.473398237231895E-2</v>
      </c>
      <c r="C81" s="2">
        <v>3.0221901678352037E-2</v>
      </c>
      <c r="D81" s="3">
        <v>2.6252305638771012E-2</v>
      </c>
    </row>
    <row r="82" spans="2:4" x14ac:dyDescent="0.25">
      <c r="B82" s="2">
        <v>3.473398237231895E-2</v>
      </c>
      <c r="C82" s="2">
        <v>3.0278181073406962E-2</v>
      </c>
      <c r="D82" s="3">
        <v>2.6274877187614495E-2</v>
      </c>
    </row>
    <row r="83" spans="2:4" x14ac:dyDescent="0.25">
      <c r="B83" s="2">
        <v>3.473398237231895E-2</v>
      </c>
      <c r="C83" s="2">
        <v>3.0333073815290934E-2</v>
      </c>
      <c r="D83" s="3">
        <v>2.6296577192822086E-2</v>
      </c>
    </row>
    <row r="84" spans="2:4" x14ac:dyDescent="0.25">
      <c r="B84" s="2">
        <v>3.473398237231895E-2</v>
      </c>
      <c r="C84" s="2">
        <v>3.0386630528340675E-2</v>
      </c>
      <c r="D84" s="3">
        <v>2.6317443242999797E-2</v>
      </c>
    </row>
    <row r="85" spans="2:4" x14ac:dyDescent="0.25">
      <c r="B85" s="2">
        <v>3.473398237231895E-2</v>
      </c>
      <c r="C85" s="2">
        <v>3.0438899402247088E-2</v>
      </c>
      <c r="D85" s="3">
        <v>2.633751102802729E-2</v>
      </c>
    </row>
    <row r="86" spans="2:4" x14ac:dyDescent="0.25">
      <c r="B86" s="2">
        <v>3.473398237231895E-2</v>
      </c>
      <c r="C86" s="2">
        <v>3.0489926336677353E-2</v>
      </c>
      <c r="D86" s="3">
        <v>2.635681445432729E-2</v>
      </c>
    </row>
    <row r="87" spans="2:4" x14ac:dyDescent="0.25">
      <c r="B87" s="2">
        <v>3.473398237231895E-2</v>
      </c>
      <c r="C87" s="2">
        <v>3.0539755075706276E-2</v>
      </c>
      <c r="D87" s="3">
        <v>2.6375385751795044E-2</v>
      </c>
    </row>
    <row r="88" spans="2:4" x14ac:dyDescent="0.25">
      <c r="B88" s="2">
        <v>3.473398237231895E-2</v>
      </c>
      <c r="C88" s="2">
        <v>3.0588427332890911E-2</v>
      </c>
      <c r="D88" s="3">
        <v>2.6393255573089292E-2</v>
      </c>
    </row>
    <row r="89" spans="2:4" x14ac:dyDescent="0.25">
      <c r="B89" s="2">
        <v>3.473398237231895E-2</v>
      </c>
      <c r="C89" s="2">
        <v>3.0635982907734061E-2</v>
      </c>
      <c r="D89" s="3">
        <v>2.6410453085916576E-2</v>
      </c>
    </row>
    <row r="90" spans="2:4" x14ac:dyDescent="0.25">
      <c r="B90" s="2">
        <v>3.473398237231895E-2</v>
      </c>
      <c r="C90" s="2">
        <v>3.0682459794223682E-2</v>
      </c>
      <c r="D90" s="3">
        <v>2.6427006058883755E-2</v>
      </c>
    </row>
    <row r="91" spans="2:4" x14ac:dyDescent="0.25">
      <c r="B91" s="2">
        <v>3.473398237231895E-2</v>
      </c>
      <c r="C91" s="2">
        <v>3.0727894282069679E-2</v>
      </c>
      <c r="D91" s="3">
        <v>2.6442940941438904E-2</v>
      </c>
    </row>
    <row r="92" spans="2:4" x14ac:dyDescent="0.25">
      <c r="B92" s="2">
        <v>3.473398237231895E-2</v>
      </c>
      <c r="C92" s="2">
        <v>3.0772321051203422E-2</v>
      </c>
      <c r="D92" s="3">
        <v>2.6458282938373864E-2</v>
      </c>
    </row>
    <row r="93" spans="2:4" x14ac:dyDescent="0.25">
      <c r="B93" s="2">
        <v>3.473398237231895E-2</v>
      </c>
      <c r="C93" s="2">
        <v>3.0815773260059132E-2</v>
      </c>
      <c r="D93" s="3">
        <v>2.6473056079318401E-2</v>
      </c>
    </row>
    <row r="94" spans="2:4" x14ac:dyDescent="0.25">
      <c r="B94" s="2">
        <v>3.473398237231895E-2</v>
      </c>
      <c r="C94" s="2">
        <v>3.0858282628108968E-2</v>
      </c>
      <c r="D94" s="3">
        <v>2.6487283283617897E-2</v>
      </c>
    </row>
    <row r="95" spans="2:4" x14ac:dyDescent="0.25">
      <c r="B95" s="2">
        <v>3.473398237231895E-2</v>
      </c>
      <c r="C95" s="2">
        <v>3.0899879513081707E-2</v>
      </c>
      <c r="D95" s="3">
        <v>2.6500986420951007E-2</v>
      </c>
    </row>
    <row r="96" spans="2:4" x14ac:dyDescent="0.25">
      <c r="B96" s="2">
        <v>3.473398237231895E-2</v>
      </c>
      <c r="C96" s="2">
        <v>3.0940592983264015E-2</v>
      </c>
      <c r="D96" s="3">
        <v>2.6514186368013424E-2</v>
      </c>
    </row>
    <row r="97" spans="2:4" x14ac:dyDescent="0.25">
      <c r="B97" s="2">
        <v>3.473398237231895E-2</v>
      </c>
      <c r="C97" s="2">
        <v>3.0980450885240929E-2</v>
      </c>
      <c r="D97" s="3">
        <v>2.6526903061564622E-2</v>
      </c>
    </row>
    <row r="98" spans="2:4" x14ac:dyDescent="0.25">
      <c r="B98" s="2">
        <v>3.473398237231895E-2</v>
      </c>
      <c r="C98" s="2">
        <v>3.1019479907412162E-2</v>
      </c>
      <c r="D98" s="3">
        <v>2.6539155548109879E-2</v>
      </c>
    </row>
    <row r="99" spans="2:4" x14ac:dyDescent="0.25">
      <c r="B99" s="2">
        <v>3.473398237231895E-2</v>
      </c>
      <c r="C99" s="2">
        <v>3.1057705639586208E-2</v>
      </c>
      <c r="D99" s="3">
        <v>2.6550962030466363E-2</v>
      </c>
    </row>
    <row r="100" spans="2:4" x14ac:dyDescent="0.25">
      <c r="B100" s="2">
        <v>3.473398237231895E-2</v>
      </c>
      <c r="C100" s="2">
        <v>3.1095152628931144E-2</v>
      </c>
      <c r="D100" s="3">
        <v>2.6562339911440684E-2</v>
      </c>
    </row>
    <row r="101" spans="2:4" x14ac:dyDescent="0.25">
      <c r="B101" s="2">
        <v>3.473398237231895E-2</v>
      </c>
      <c r="C101" s="2">
        <v>3.1131844432542355E-2</v>
      </c>
      <c r="D101" s="3">
        <v>2.6573305834827827E-2</v>
      </c>
    </row>
    <row r="102" spans="2:4" x14ac:dyDescent="0.25">
      <c r="B102" s="2">
        <v>3.473398237231895E-2</v>
      </c>
      <c r="C102" s="2">
        <v>3.1167803666859228E-2</v>
      </c>
      <c r="D102" s="3">
        <v>2.6583875723922092E-2</v>
      </c>
    </row>
    <row r="103" spans="2:4" x14ac:dyDescent="0.25">
      <c r="B103" s="40">
        <v>3.473398237231895E-2</v>
      </c>
      <c r="C103" s="40">
        <v>3.1203052054153968E-2</v>
      </c>
      <c r="D103" s="40">
        <v>2.6594064817717419E-2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101"/>
  <sheetViews>
    <sheetView workbookViewId="0">
      <selection activeCell="E27" sqref="E27"/>
    </sheetView>
  </sheetViews>
  <sheetFormatPr defaultRowHeight="15" x14ac:dyDescent="0.25"/>
  <cols>
    <col min="1" max="1" width="14.5703125" customWidth="1"/>
    <col min="2" max="2" width="22.5703125" customWidth="1"/>
    <col min="7" max="7" width="10.7109375" bestFit="1" customWidth="1"/>
  </cols>
  <sheetData>
    <row r="1" spans="1:16" ht="45" x14ac:dyDescent="0.25">
      <c r="A1" s="5" t="s">
        <v>6</v>
      </c>
      <c r="B1" s="6" t="s">
        <v>7</v>
      </c>
      <c r="C1" s="7" t="s">
        <v>73</v>
      </c>
      <c r="D1" s="8" t="s">
        <v>28</v>
      </c>
      <c r="E1" s="9" t="s">
        <v>74</v>
      </c>
      <c r="F1" s="9" t="s">
        <v>24</v>
      </c>
      <c r="G1" s="26" t="s">
        <v>55</v>
      </c>
      <c r="H1" s="26" t="s">
        <v>56</v>
      </c>
      <c r="I1" s="26" t="s">
        <v>75</v>
      </c>
      <c r="K1" t="s">
        <v>25</v>
      </c>
      <c r="L1" s="1" t="s">
        <v>0</v>
      </c>
    </row>
    <row r="2" spans="1:16" x14ac:dyDescent="0.25">
      <c r="A2" s="10" t="s">
        <v>47</v>
      </c>
      <c r="B2" s="10" t="s">
        <v>48</v>
      </c>
      <c r="C2" s="11">
        <v>99.823000000000008</v>
      </c>
      <c r="D2" s="12">
        <v>99.810875064149002</v>
      </c>
      <c r="E2" s="28">
        <f>D2-C2</f>
        <v>-1.2124935851005603E-2</v>
      </c>
      <c r="F2" s="14">
        <f>E2/C2</f>
        <v>-1.2146435041028221E-4</v>
      </c>
      <c r="G2" s="25">
        <v>43830</v>
      </c>
      <c r="H2">
        <v>1</v>
      </c>
      <c r="I2" t="s">
        <v>76</v>
      </c>
      <c r="K2">
        <v>1</v>
      </c>
      <c r="L2" s="3" t="s">
        <v>1</v>
      </c>
    </row>
    <row r="3" spans="1:16" x14ac:dyDescent="0.25">
      <c r="A3" s="10" t="s">
        <v>8</v>
      </c>
      <c r="B3" s="10" t="s">
        <v>9</v>
      </c>
      <c r="C3" s="11">
        <v>101.489</v>
      </c>
      <c r="D3" s="12">
        <v>101.46289760416087</v>
      </c>
      <c r="E3" s="28">
        <f t="shared" ref="E3:E18" si="0">D3-C3</f>
        <v>-2.6102395839131987E-2</v>
      </c>
      <c r="F3" s="14">
        <f t="shared" ref="F3:F18" si="1">E3/C3</f>
        <v>-2.5719433474693794E-4</v>
      </c>
      <c r="G3" s="25">
        <v>43830</v>
      </c>
      <c r="H3">
        <v>1</v>
      </c>
      <c r="I3" t="s">
        <v>76</v>
      </c>
      <c r="K3">
        <v>2</v>
      </c>
      <c r="L3" s="3" t="s">
        <v>1</v>
      </c>
    </row>
    <row r="4" spans="1:16" x14ac:dyDescent="0.25">
      <c r="A4" s="10" t="s">
        <v>57</v>
      </c>
      <c r="B4" s="10" t="s">
        <v>59</v>
      </c>
      <c r="C4" s="11">
        <v>99.040500000000009</v>
      </c>
      <c r="D4" s="12">
        <v>99.012560844278568</v>
      </c>
      <c r="E4" s="28">
        <f t="shared" si="0"/>
        <v>-2.7939155721441011E-2</v>
      </c>
      <c r="F4" s="14">
        <f t="shared" si="1"/>
        <v>-2.8209829030993391E-4</v>
      </c>
      <c r="G4" s="25">
        <v>43830</v>
      </c>
      <c r="H4">
        <v>1</v>
      </c>
      <c r="I4" t="s">
        <v>76</v>
      </c>
      <c r="K4">
        <v>3</v>
      </c>
      <c r="L4" s="3" t="s">
        <v>1</v>
      </c>
    </row>
    <row r="5" spans="1:16" x14ac:dyDescent="0.25">
      <c r="A5" s="10" t="s">
        <v>10</v>
      </c>
      <c r="B5" s="10" t="s">
        <v>11</v>
      </c>
      <c r="C5" s="11">
        <v>103.83250000000001</v>
      </c>
      <c r="D5" s="12">
        <v>103.84043423203667</v>
      </c>
      <c r="E5" s="28">
        <f t="shared" si="0"/>
        <v>7.93423203666066E-3</v>
      </c>
      <c r="F5" s="14">
        <f t="shared" si="1"/>
        <v>7.6413762903336236E-5</v>
      </c>
      <c r="G5" s="25">
        <v>43830</v>
      </c>
      <c r="H5">
        <v>1</v>
      </c>
      <c r="I5" t="s">
        <v>76</v>
      </c>
      <c r="K5">
        <v>4</v>
      </c>
      <c r="L5" s="3" t="s">
        <v>1</v>
      </c>
    </row>
    <row r="6" spans="1:16" x14ac:dyDescent="0.25">
      <c r="A6" s="10" t="s">
        <v>49</v>
      </c>
      <c r="B6" s="10" t="s">
        <v>50</v>
      </c>
      <c r="C6" s="11">
        <v>97.066000000000003</v>
      </c>
      <c r="D6" s="12">
        <v>96.698269209005858</v>
      </c>
      <c r="E6" s="28">
        <f t="shared" si="0"/>
        <v>-0.36773079099414474</v>
      </c>
      <c r="F6" s="14">
        <f t="shared" si="1"/>
        <v>-3.7884613664325791E-3</v>
      </c>
      <c r="G6" s="25">
        <v>43830</v>
      </c>
      <c r="H6">
        <v>0</v>
      </c>
      <c r="I6" t="s">
        <v>76</v>
      </c>
      <c r="K6">
        <v>5</v>
      </c>
      <c r="L6" s="3" t="s">
        <v>1</v>
      </c>
    </row>
    <row r="7" spans="1:16" x14ac:dyDescent="0.25">
      <c r="A7" s="10" t="s">
        <v>12</v>
      </c>
      <c r="B7" s="10" t="s">
        <v>13</v>
      </c>
      <c r="C7" s="11">
        <v>108.373</v>
      </c>
      <c r="D7" s="12">
        <v>108.18632822001005</v>
      </c>
      <c r="E7" s="28">
        <f t="shared" si="0"/>
        <v>-0.18667177998995044</v>
      </c>
      <c r="F7" s="14">
        <f t="shared" si="1"/>
        <v>-1.722493425391476E-3</v>
      </c>
      <c r="G7" s="25">
        <v>43830</v>
      </c>
      <c r="H7">
        <v>1</v>
      </c>
      <c r="I7" t="s">
        <v>76</v>
      </c>
      <c r="K7">
        <v>6</v>
      </c>
      <c r="L7" s="3" t="s">
        <v>1</v>
      </c>
      <c r="O7" s="15" t="s">
        <v>27</v>
      </c>
    </row>
    <row r="8" spans="1:16" x14ac:dyDescent="0.25">
      <c r="A8" s="10" t="s">
        <v>29</v>
      </c>
      <c r="B8" s="10" t="s">
        <v>32</v>
      </c>
      <c r="C8" s="11">
        <v>95.744</v>
      </c>
      <c r="D8" s="12">
        <v>95.919994962883976</v>
      </c>
      <c r="E8" s="28">
        <f t="shared" si="0"/>
        <v>0.17599496288397631</v>
      </c>
      <c r="F8" s="14">
        <f t="shared" si="1"/>
        <v>1.8381826838650601E-3</v>
      </c>
      <c r="G8" s="25">
        <v>43830</v>
      </c>
      <c r="H8">
        <v>1</v>
      </c>
      <c r="I8" t="s">
        <v>76</v>
      </c>
      <c r="K8">
        <v>7</v>
      </c>
      <c r="L8" s="3" t="s">
        <v>1</v>
      </c>
    </row>
    <row r="9" spans="1:16" x14ac:dyDescent="0.25">
      <c r="A9" s="10" t="s">
        <v>14</v>
      </c>
      <c r="B9" s="10" t="s">
        <v>15</v>
      </c>
      <c r="C9" s="11">
        <v>118.35249999999999</v>
      </c>
      <c r="D9" s="12">
        <v>117.53691640700116</v>
      </c>
      <c r="E9" s="28">
        <f t="shared" si="0"/>
        <v>-0.81558359299883421</v>
      </c>
      <c r="F9" s="14">
        <f t="shared" si="1"/>
        <v>-6.8911395449934246E-3</v>
      </c>
      <c r="G9" s="25">
        <v>43830</v>
      </c>
      <c r="H9">
        <v>0</v>
      </c>
      <c r="I9" t="s">
        <v>76</v>
      </c>
      <c r="K9">
        <v>8</v>
      </c>
      <c r="L9" s="3" t="s">
        <v>1</v>
      </c>
      <c r="O9" t="s">
        <v>61</v>
      </c>
      <c r="P9" s="21">
        <v>3.5638494065841391</v>
      </c>
    </row>
    <row r="10" spans="1:16" x14ac:dyDescent="0.25">
      <c r="A10" s="10" t="s">
        <v>16</v>
      </c>
      <c r="B10" s="10" t="s">
        <v>17</v>
      </c>
      <c r="C10" s="11">
        <v>104.63550000000001</v>
      </c>
      <c r="D10" s="12">
        <v>104.63850698109732</v>
      </c>
      <c r="E10" s="28">
        <f t="shared" si="0"/>
        <v>3.006981097314565E-3</v>
      </c>
      <c r="F10" s="14">
        <f t="shared" si="1"/>
        <v>2.8737676002069707E-5</v>
      </c>
      <c r="G10" s="25">
        <v>43830</v>
      </c>
      <c r="H10">
        <v>1</v>
      </c>
      <c r="I10" t="s">
        <v>76</v>
      </c>
      <c r="K10">
        <v>9</v>
      </c>
      <c r="L10" s="3" t="s">
        <v>1</v>
      </c>
      <c r="O10" t="s">
        <v>62</v>
      </c>
      <c r="P10" s="21">
        <v>-1.914394866399836</v>
      </c>
    </row>
    <row r="11" spans="1:16" x14ac:dyDescent="0.25">
      <c r="A11" s="10" t="s">
        <v>30</v>
      </c>
      <c r="B11" s="10" t="s">
        <v>33</v>
      </c>
      <c r="C11" s="11">
        <v>96.808499999999995</v>
      </c>
      <c r="D11" s="12">
        <v>96.651803000853917</v>
      </c>
      <c r="E11" s="28">
        <f t="shared" si="0"/>
        <v>-0.15669699914607804</v>
      </c>
      <c r="F11" s="14">
        <f t="shared" si="1"/>
        <v>-1.6186285206988855E-3</v>
      </c>
      <c r="G11" s="25">
        <v>43830</v>
      </c>
      <c r="H11">
        <v>1</v>
      </c>
      <c r="I11" t="s">
        <v>76</v>
      </c>
      <c r="K11">
        <v>10</v>
      </c>
      <c r="L11" s="3" t="s">
        <v>1</v>
      </c>
      <c r="O11" t="s">
        <v>63</v>
      </c>
      <c r="P11" s="21">
        <v>0.80280255419354674</v>
      </c>
    </row>
    <row r="12" spans="1:16" x14ac:dyDescent="0.25">
      <c r="A12" s="10" t="s">
        <v>51</v>
      </c>
      <c r="B12" s="10" t="s">
        <v>52</v>
      </c>
      <c r="C12" s="11">
        <v>90.947499999999991</v>
      </c>
      <c r="D12" s="12">
        <v>91.306440776921505</v>
      </c>
      <c r="E12" s="28">
        <f t="shared" si="0"/>
        <v>0.35894077692151427</v>
      </c>
      <c r="F12" s="14">
        <f t="shared" si="1"/>
        <v>3.9466810733831533E-3</v>
      </c>
      <c r="G12" s="25">
        <v>43830</v>
      </c>
      <c r="H12">
        <v>1</v>
      </c>
      <c r="I12" t="s">
        <v>76</v>
      </c>
      <c r="K12">
        <v>11</v>
      </c>
      <c r="L12" s="3" t="s">
        <v>1</v>
      </c>
      <c r="O12" t="s">
        <v>64</v>
      </c>
      <c r="P12" s="21">
        <v>-5.0031305149475438</v>
      </c>
    </row>
    <row r="13" spans="1:16" x14ac:dyDescent="0.25">
      <c r="A13" s="10" t="s">
        <v>18</v>
      </c>
      <c r="B13" s="10" t="s">
        <v>19</v>
      </c>
      <c r="C13" s="11">
        <v>107.688</v>
      </c>
      <c r="D13" s="12">
        <v>107.47943970352144</v>
      </c>
      <c r="E13" s="28">
        <f t="shared" si="0"/>
        <v>-0.20856029647856644</v>
      </c>
      <c r="F13" s="14">
        <f t="shared" si="1"/>
        <v>-1.9367087927955431E-3</v>
      </c>
      <c r="G13" s="25">
        <v>43830</v>
      </c>
      <c r="H13">
        <v>1</v>
      </c>
      <c r="I13" t="s">
        <v>76</v>
      </c>
      <c r="K13">
        <v>12</v>
      </c>
      <c r="L13" s="3" t="s">
        <v>1</v>
      </c>
      <c r="O13" t="s">
        <v>65</v>
      </c>
      <c r="P13" s="21">
        <v>4.4496482959604533</v>
      </c>
    </row>
    <row r="14" spans="1:16" x14ac:dyDescent="0.25">
      <c r="A14" s="10" t="s">
        <v>58</v>
      </c>
      <c r="B14" s="10" t="s">
        <v>60</v>
      </c>
      <c r="C14" s="11">
        <v>110.3955</v>
      </c>
      <c r="D14" s="12">
        <v>110.27368956356052</v>
      </c>
      <c r="E14" s="28">
        <f t="shared" si="0"/>
        <v>-0.12181043643947476</v>
      </c>
      <c r="F14" s="14">
        <f t="shared" si="1"/>
        <v>-1.1034003780903637E-3</v>
      </c>
      <c r="G14" s="25">
        <v>43830</v>
      </c>
      <c r="H14">
        <v>1</v>
      </c>
      <c r="I14" t="s">
        <v>76</v>
      </c>
      <c r="K14">
        <v>13</v>
      </c>
      <c r="L14" s="3" t="s">
        <v>1</v>
      </c>
      <c r="O14" t="s">
        <v>66</v>
      </c>
      <c r="P14" s="21">
        <v>7.2929815056114169</v>
      </c>
    </row>
    <row r="15" spans="1:16" x14ac:dyDescent="0.25">
      <c r="A15" s="10" t="s">
        <v>31</v>
      </c>
      <c r="B15" s="10" t="s">
        <v>34</v>
      </c>
      <c r="C15" s="11">
        <v>93.533999999999992</v>
      </c>
      <c r="D15" s="12">
        <v>93.79832011445032</v>
      </c>
      <c r="E15" s="28">
        <f t="shared" si="0"/>
        <v>0.26432011445032799</v>
      </c>
      <c r="F15" s="14">
        <f t="shared" si="1"/>
        <v>2.8259254864576307E-3</v>
      </c>
      <c r="G15" s="25">
        <v>43830</v>
      </c>
      <c r="H15">
        <v>1</v>
      </c>
      <c r="I15" t="s">
        <v>76</v>
      </c>
      <c r="K15">
        <v>14</v>
      </c>
      <c r="L15" s="3" t="s">
        <v>1</v>
      </c>
    </row>
    <row r="16" spans="1:16" x14ac:dyDescent="0.25">
      <c r="A16" s="10" t="s">
        <v>53</v>
      </c>
      <c r="B16" s="10" t="s">
        <v>54</v>
      </c>
      <c r="C16" s="11">
        <v>103.06</v>
      </c>
      <c r="D16" s="12">
        <v>103.72490676257308</v>
      </c>
      <c r="E16" s="28">
        <f t="shared" si="0"/>
        <v>0.66490676257308223</v>
      </c>
      <c r="F16" s="14">
        <f t="shared" si="1"/>
        <v>6.4516472207751044E-3</v>
      </c>
      <c r="G16" s="25">
        <v>43830</v>
      </c>
      <c r="H16">
        <v>1</v>
      </c>
      <c r="I16" t="s">
        <v>76</v>
      </c>
      <c r="K16">
        <v>15</v>
      </c>
      <c r="L16" s="3" t="s">
        <v>1</v>
      </c>
    </row>
    <row r="17" spans="1:16" x14ac:dyDescent="0.25">
      <c r="A17" s="10" t="s">
        <v>20</v>
      </c>
      <c r="B17" s="10" t="s">
        <v>21</v>
      </c>
      <c r="C17" s="11">
        <v>135.90600000000001</v>
      </c>
      <c r="D17" s="12">
        <v>135.15135744830729</v>
      </c>
      <c r="E17" s="28">
        <f t="shared" si="0"/>
        <v>-0.75464255169271155</v>
      </c>
      <c r="F17" s="14">
        <f t="shared" si="1"/>
        <v>-5.5526801737429661E-3</v>
      </c>
      <c r="G17" s="25">
        <v>43830</v>
      </c>
      <c r="H17">
        <v>1</v>
      </c>
      <c r="I17" t="s">
        <v>76</v>
      </c>
      <c r="K17">
        <v>16</v>
      </c>
      <c r="L17" s="3" t="s">
        <v>1</v>
      </c>
      <c r="O17" s="22"/>
      <c r="P17" s="22"/>
    </row>
    <row r="18" spans="1:16" x14ac:dyDescent="0.25">
      <c r="A18" s="10" t="s">
        <v>22</v>
      </c>
      <c r="B18" s="10" t="s">
        <v>23</v>
      </c>
      <c r="C18" s="11">
        <v>164.983</v>
      </c>
      <c r="D18" s="12">
        <v>165.10016887206592</v>
      </c>
      <c r="E18" s="28">
        <f t="shared" si="0"/>
        <v>0.11716887206591764</v>
      </c>
      <c r="F18" s="14">
        <f t="shared" si="1"/>
        <v>7.1018754699525186E-4</v>
      </c>
      <c r="G18" s="25">
        <v>43830</v>
      </c>
      <c r="H18">
        <v>1</v>
      </c>
      <c r="I18" t="s">
        <v>77</v>
      </c>
      <c r="K18">
        <v>17</v>
      </c>
      <c r="L18" s="3" t="s">
        <v>1</v>
      </c>
      <c r="O18" s="23"/>
      <c r="P18" s="24"/>
    </row>
    <row r="19" spans="1:16" x14ac:dyDescent="0.25">
      <c r="A19" s="10"/>
      <c r="B19" s="10"/>
      <c r="C19" s="11"/>
      <c r="D19" s="12"/>
      <c r="E19" s="28"/>
      <c r="F19" s="14"/>
      <c r="G19" s="25"/>
      <c r="K19">
        <v>18</v>
      </c>
      <c r="L19" s="3" t="s">
        <v>1</v>
      </c>
      <c r="O19" s="23"/>
      <c r="P19" s="24"/>
    </row>
    <row r="20" spans="1:16" x14ac:dyDescent="0.25">
      <c r="A20" s="10"/>
      <c r="B20" s="10"/>
      <c r="C20" s="11"/>
      <c r="D20" s="12"/>
      <c r="E20" s="28"/>
      <c r="F20" s="14"/>
      <c r="G20" s="25"/>
      <c r="K20">
        <v>19</v>
      </c>
      <c r="L20" s="3" t="s">
        <v>1</v>
      </c>
      <c r="O20" s="23"/>
      <c r="P20" s="24"/>
    </row>
    <row r="21" spans="1:16" x14ac:dyDescent="0.25">
      <c r="A21" s="10"/>
      <c r="B21" s="10"/>
      <c r="C21" s="11"/>
      <c r="D21" s="12"/>
      <c r="E21" s="28"/>
      <c r="F21" s="14"/>
      <c r="G21" s="25"/>
      <c r="K21">
        <v>20</v>
      </c>
      <c r="L21" s="3" t="s">
        <v>1</v>
      </c>
      <c r="O21" s="23"/>
      <c r="P21" s="24"/>
    </row>
    <row r="22" spans="1:16" x14ac:dyDescent="0.25">
      <c r="A22" s="10"/>
      <c r="B22" s="10"/>
      <c r="C22" s="11"/>
      <c r="D22" s="12"/>
      <c r="E22" s="13"/>
      <c r="F22" s="14"/>
      <c r="G22" s="25"/>
      <c r="K22">
        <v>21</v>
      </c>
      <c r="L22" s="3" t="s">
        <v>1</v>
      </c>
      <c r="O22" s="23"/>
      <c r="P22" s="24"/>
    </row>
    <row r="23" spans="1:16" x14ac:dyDescent="0.25">
      <c r="K23">
        <v>22</v>
      </c>
      <c r="L23" s="3" t="s">
        <v>1</v>
      </c>
      <c r="O23" s="23"/>
      <c r="P23" s="24"/>
    </row>
    <row r="24" spans="1:16" x14ac:dyDescent="0.25">
      <c r="A24" s="19"/>
      <c r="K24">
        <v>23</v>
      </c>
      <c r="L24" s="3" t="s">
        <v>1</v>
      </c>
      <c r="O24" s="23"/>
      <c r="P24" s="24"/>
    </row>
    <row r="25" spans="1:16" x14ac:dyDescent="0.25">
      <c r="K25">
        <v>24</v>
      </c>
      <c r="L25" s="3" t="s">
        <v>1</v>
      </c>
      <c r="O25" s="23"/>
      <c r="P25" s="24"/>
    </row>
    <row r="26" spans="1:16" x14ac:dyDescent="0.25">
      <c r="A26" s="16" t="s">
        <v>26</v>
      </c>
      <c r="K26">
        <v>25</v>
      </c>
      <c r="L26" s="3" t="s">
        <v>1</v>
      </c>
      <c r="O26" s="23"/>
      <c r="P26" s="24"/>
    </row>
    <row r="27" spans="1:16" x14ac:dyDescent="0.25">
      <c r="A27" s="15" t="s">
        <v>78</v>
      </c>
      <c r="K27">
        <v>26</v>
      </c>
      <c r="L27" s="3" t="s">
        <v>1</v>
      </c>
      <c r="O27" s="23"/>
      <c r="P27" s="24"/>
    </row>
    <row r="28" spans="1:16" x14ac:dyDescent="0.25">
      <c r="K28">
        <v>27</v>
      </c>
      <c r="L28" s="3" t="s">
        <v>1</v>
      </c>
      <c r="O28" s="23"/>
      <c r="P28" s="24"/>
    </row>
    <row r="29" spans="1:16" x14ac:dyDescent="0.25">
      <c r="K29">
        <v>28</v>
      </c>
      <c r="L29" s="3" t="s">
        <v>1</v>
      </c>
      <c r="O29" s="23"/>
      <c r="P29" s="24"/>
    </row>
    <row r="30" spans="1:16" x14ac:dyDescent="0.25">
      <c r="K30">
        <v>29</v>
      </c>
      <c r="L30" s="3" t="s">
        <v>1</v>
      </c>
      <c r="O30" s="23"/>
      <c r="P30" s="24"/>
    </row>
    <row r="31" spans="1:16" x14ac:dyDescent="0.25">
      <c r="K31">
        <v>30</v>
      </c>
      <c r="L31" s="3" t="s">
        <v>1</v>
      </c>
      <c r="O31" s="23"/>
      <c r="P31" s="24"/>
    </row>
    <row r="32" spans="1:16" x14ac:dyDescent="0.25">
      <c r="K32">
        <v>31</v>
      </c>
      <c r="L32" s="3" t="s">
        <v>1</v>
      </c>
    </row>
    <row r="33" spans="11:12" x14ac:dyDescent="0.25">
      <c r="K33">
        <v>32</v>
      </c>
      <c r="L33" s="3" t="s">
        <v>1</v>
      </c>
    </row>
    <row r="34" spans="11:12" x14ac:dyDescent="0.25">
      <c r="K34">
        <v>33</v>
      </c>
      <c r="L34" s="3" t="s">
        <v>1</v>
      </c>
    </row>
    <row r="35" spans="11:12" x14ac:dyDescent="0.25">
      <c r="K35">
        <v>34</v>
      </c>
      <c r="L35" s="3" t="s">
        <v>1</v>
      </c>
    </row>
    <row r="36" spans="11:12" x14ac:dyDescent="0.25">
      <c r="K36">
        <v>35</v>
      </c>
      <c r="L36" s="3" t="s">
        <v>1</v>
      </c>
    </row>
    <row r="37" spans="11:12" x14ac:dyDescent="0.25">
      <c r="K37">
        <v>36</v>
      </c>
      <c r="L37" s="3" t="s">
        <v>1</v>
      </c>
    </row>
    <row r="38" spans="11:12" x14ac:dyDescent="0.25">
      <c r="K38">
        <v>37</v>
      </c>
      <c r="L38" s="3" t="s">
        <v>1</v>
      </c>
    </row>
    <row r="39" spans="11:12" x14ac:dyDescent="0.25">
      <c r="K39">
        <v>38</v>
      </c>
      <c r="L39" s="3" t="s">
        <v>1</v>
      </c>
    </row>
    <row r="40" spans="11:12" x14ac:dyDescent="0.25">
      <c r="K40">
        <v>39</v>
      </c>
      <c r="L40" s="3" t="s">
        <v>2</v>
      </c>
    </row>
    <row r="41" spans="11:12" x14ac:dyDescent="0.25">
      <c r="K41">
        <v>40</v>
      </c>
      <c r="L41" s="3" t="s">
        <v>2</v>
      </c>
    </row>
    <row r="42" spans="11:12" x14ac:dyDescent="0.25">
      <c r="K42">
        <v>41</v>
      </c>
      <c r="L42" s="3" t="s">
        <v>2</v>
      </c>
    </row>
    <row r="43" spans="11:12" x14ac:dyDescent="0.25">
      <c r="K43">
        <v>42</v>
      </c>
      <c r="L43" s="3" t="s">
        <v>2</v>
      </c>
    </row>
    <row r="44" spans="11:12" x14ac:dyDescent="0.25">
      <c r="K44">
        <v>43</v>
      </c>
      <c r="L44" s="3" t="s">
        <v>2</v>
      </c>
    </row>
    <row r="45" spans="11:12" x14ac:dyDescent="0.25">
      <c r="K45">
        <v>44</v>
      </c>
      <c r="L45" s="3" t="s">
        <v>2</v>
      </c>
    </row>
    <row r="46" spans="11:12" x14ac:dyDescent="0.25">
      <c r="K46">
        <v>45</v>
      </c>
      <c r="L46" s="3" t="s">
        <v>2</v>
      </c>
    </row>
    <row r="47" spans="11:12" x14ac:dyDescent="0.25">
      <c r="K47">
        <v>46</v>
      </c>
      <c r="L47" s="3" t="s">
        <v>2</v>
      </c>
    </row>
    <row r="48" spans="11:12" x14ac:dyDescent="0.25">
      <c r="K48">
        <v>47</v>
      </c>
      <c r="L48" s="3" t="s">
        <v>2</v>
      </c>
    </row>
    <row r="49" spans="11:12" x14ac:dyDescent="0.25">
      <c r="K49">
        <v>48</v>
      </c>
      <c r="L49" s="3" t="s">
        <v>2</v>
      </c>
    </row>
    <row r="50" spans="11:12" x14ac:dyDescent="0.25">
      <c r="K50">
        <v>49</v>
      </c>
      <c r="L50" s="3" t="s">
        <v>2</v>
      </c>
    </row>
    <row r="51" spans="11:12" x14ac:dyDescent="0.25">
      <c r="K51">
        <v>50</v>
      </c>
      <c r="L51" s="3" t="s">
        <v>2</v>
      </c>
    </row>
    <row r="52" spans="11:12" x14ac:dyDescent="0.25">
      <c r="K52">
        <v>51</v>
      </c>
      <c r="L52" s="3" t="s">
        <v>2</v>
      </c>
    </row>
    <row r="53" spans="11:12" x14ac:dyDescent="0.25">
      <c r="K53">
        <v>52</v>
      </c>
      <c r="L53" s="3" t="s">
        <v>2</v>
      </c>
    </row>
    <row r="54" spans="11:12" x14ac:dyDescent="0.25">
      <c r="K54">
        <v>53</v>
      </c>
      <c r="L54" s="3" t="s">
        <v>2</v>
      </c>
    </row>
    <row r="55" spans="11:12" x14ac:dyDescent="0.25">
      <c r="K55">
        <v>54</v>
      </c>
      <c r="L55" s="3" t="s">
        <v>2</v>
      </c>
    </row>
    <row r="56" spans="11:12" x14ac:dyDescent="0.25">
      <c r="K56">
        <v>55</v>
      </c>
      <c r="L56" s="3" t="s">
        <v>2</v>
      </c>
    </row>
    <row r="57" spans="11:12" x14ac:dyDescent="0.25">
      <c r="K57">
        <v>56</v>
      </c>
      <c r="L57" s="3" t="s">
        <v>2</v>
      </c>
    </row>
    <row r="58" spans="11:12" x14ac:dyDescent="0.25">
      <c r="K58">
        <v>57</v>
      </c>
      <c r="L58" s="3" t="s">
        <v>2</v>
      </c>
    </row>
    <row r="59" spans="11:12" x14ac:dyDescent="0.25">
      <c r="K59">
        <v>58</v>
      </c>
      <c r="L59" s="3" t="s">
        <v>2</v>
      </c>
    </row>
    <row r="60" spans="11:12" x14ac:dyDescent="0.25">
      <c r="K60">
        <v>59</v>
      </c>
      <c r="L60" s="3" t="s">
        <v>2</v>
      </c>
    </row>
    <row r="61" spans="11:12" x14ac:dyDescent="0.25">
      <c r="K61">
        <v>60</v>
      </c>
      <c r="L61" s="3" t="s">
        <v>2</v>
      </c>
    </row>
    <row r="62" spans="11:12" x14ac:dyDescent="0.25">
      <c r="K62">
        <v>61</v>
      </c>
      <c r="L62" s="3" t="s">
        <v>2</v>
      </c>
    </row>
    <row r="63" spans="11:12" x14ac:dyDescent="0.25">
      <c r="K63">
        <v>62</v>
      </c>
      <c r="L63" s="3" t="s">
        <v>2</v>
      </c>
    </row>
    <row r="64" spans="11:12" x14ac:dyDescent="0.25">
      <c r="K64">
        <v>63</v>
      </c>
      <c r="L64" s="3" t="s">
        <v>2</v>
      </c>
    </row>
    <row r="65" spans="11:12" x14ac:dyDescent="0.25">
      <c r="K65">
        <v>64</v>
      </c>
      <c r="L65" s="3" t="s">
        <v>2</v>
      </c>
    </row>
    <row r="66" spans="11:12" x14ac:dyDescent="0.25">
      <c r="K66">
        <v>65</v>
      </c>
      <c r="L66" s="3" t="s">
        <v>2</v>
      </c>
    </row>
    <row r="67" spans="11:12" x14ac:dyDescent="0.25">
      <c r="K67">
        <v>66</v>
      </c>
      <c r="L67" s="3" t="s">
        <v>2</v>
      </c>
    </row>
    <row r="68" spans="11:12" x14ac:dyDescent="0.25">
      <c r="K68">
        <v>67</v>
      </c>
      <c r="L68" s="3" t="s">
        <v>2</v>
      </c>
    </row>
    <row r="69" spans="11:12" x14ac:dyDescent="0.25">
      <c r="K69">
        <v>68</v>
      </c>
      <c r="L69" s="3" t="s">
        <v>2</v>
      </c>
    </row>
    <row r="70" spans="11:12" x14ac:dyDescent="0.25">
      <c r="K70">
        <v>69</v>
      </c>
      <c r="L70" s="3" t="s">
        <v>2</v>
      </c>
    </row>
    <row r="71" spans="11:12" x14ac:dyDescent="0.25">
      <c r="K71">
        <v>70</v>
      </c>
      <c r="L71" s="3" t="s">
        <v>2</v>
      </c>
    </row>
    <row r="72" spans="11:12" x14ac:dyDescent="0.25">
      <c r="K72">
        <v>71</v>
      </c>
      <c r="L72" s="3" t="s">
        <v>2</v>
      </c>
    </row>
    <row r="73" spans="11:12" x14ac:dyDescent="0.25">
      <c r="K73">
        <v>72</v>
      </c>
      <c r="L73" s="3" t="s">
        <v>2</v>
      </c>
    </row>
    <row r="74" spans="11:12" x14ac:dyDescent="0.25">
      <c r="K74">
        <v>73</v>
      </c>
      <c r="L74" s="3" t="s">
        <v>2</v>
      </c>
    </row>
    <row r="75" spans="11:12" x14ac:dyDescent="0.25">
      <c r="K75">
        <v>74</v>
      </c>
      <c r="L75" s="3" t="s">
        <v>2</v>
      </c>
    </row>
    <row r="76" spans="11:12" x14ac:dyDescent="0.25">
      <c r="K76">
        <v>75</v>
      </c>
      <c r="L76" s="3" t="s">
        <v>2</v>
      </c>
    </row>
    <row r="77" spans="11:12" x14ac:dyDescent="0.25">
      <c r="K77">
        <v>76</v>
      </c>
      <c r="L77" s="3" t="s">
        <v>2</v>
      </c>
    </row>
    <row r="78" spans="11:12" x14ac:dyDescent="0.25">
      <c r="K78">
        <v>77</v>
      </c>
      <c r="L78" s="3" t="s">
        <v>2</v>
      </c>
    </row>
    <row r="79" spans="11:12" x14ac:dyDescent="0.25">
      <c r="K79">
        <v>78</v>
      </c>
      <c r="L79" s="3" t="s">
        <v>2</v>
      </c>
    </row>
    <row r="80" spans="11:12" x14ac:dyDescent="0.25">
      <c r="K80">
        <v>79</v>
      </c>
      <c r="L80" s="3" t="s">
        <v>2</v>
      </c>
    </row>
    <row r="81" spans="11:12" x14ac:dyDescent="0.25">
      <c r="K81">
        <v>80</v>
      </c>
      <c r="L81" s="3" t="s">
        <v>2</v>
      </c>
    </row>
    <row r="82" spans="11:12" x14ac:dyDescent="0.25">
      <c r="K82">
        <v>81</v>
      </c>
      <c r="L82" s="3" t="s">
        <v>2</v>
      </c>
    </row>
    <row r="83" spans="11:12" x14ac:dyDescent="0.25">
      <c r="K83">
        <v>82</v>
      </c>
      <c r="L83" s="3" t="s">
        <v>2</v>
      </c>
    </row>
    <row r="84" spans="11:12" x14ac:dyDescent="0.25">
      <c r="K84">
        <v>83</v>
      </c>
      <c r="L84" s="3" t="s">
        <v>2</v>
      </c>
    </row>
    <row r="85" spans="11:12" x14ac:dyDescent="0.25">
      <c r="K85">
        <v>84</v>
      </c>
      <c r="L85" s="3" t="s">
        <v>2</v>
      </c>
    </row>
    <row r="86" spans="11:12" x14ac:dyDescent="0.25">
      <c r="K86">
        <v>85</v>
      </c>
      <c r="L86" s="3" t="s">
        <v>2</v>
      </c>
    </row>
    <row r="87" spans="11:12" x14ac:dyDescent="0.25">
      <c r="K87">
        <v>86</v>
      </c>
      <c r="L87" s="3" t="s">
        <v>2</v>
      </c>
    </row>
    <row r="88" spans="11:12" x14ac:dyDescent="0.25">
      <c r="K88">
        <v>87</v>
      </c>
      <c r="L88" s="3" t="s">
        <v>2</v>
      </c>
    </row>
    <row r="89" spans="11:12" x14ac:dyDescent="0.25">
      <c r="K89">
        <v>88</v>
      </c>
      <c r="L89" s="3" t="s">
        <v>2</v>
      </c>
    </row>
    <row r="90" spans="11:12" x14ac:dyDescent="0.25">
      <c r="K90">
        <v>89</v>
      </c>
      <c r="L90" s="3" t="s">
        <v>2</v>
      </c>
    </row>
    <row r="91" spans="11:12" x14ac:dyDescent="0.25">
      <c r="K91">
        <v>90</v>
      </c>
      <c r="L91" s="3" t="s">
        <v>2</v>
      </c>
    </row>
    <row r="92" spans="11:12" x14ac:dyDescent="0.25">
      <c r="K92">
        <v>91</v>
      </c>
      <c r="L92" s="3" t="s">
        <v>2</v>
      </c>
    </row>
    <row r="93" spans="11:12" x14ac:dyDescent="0.25">
      <c r="K93">
        <v>92</v>
      </c>
      <c r="L93" s="3" t="s">
        <v>2</v>
      </c>
    </row>
    <row r="94" spans="11:12" x14ac:dyDescent="0.25">
      <c r="K94">
        <v>93</v>
      </c>
      <c r="L94" s="3" t="s">
        <v>2</v>
      </c>
    </row>
    <row r="95" spans="11:12" x14ac:dyDescent="0.25">
      <c r="K95">
        <v>94</v>
      </c>
      <c r="L95" s="3" t="s">
        <v>2</v>
      </c>
    </row>
    <row r="96" spans="11:12" x14ac:dyDescent="0.25">
      <c r="K96">
        <v>95</v>
      </c>
      <c r="L96" s="3" t="s">
        <v>2</v>
      </c>
    </row>
    <row r="97" spans="11:12" x14ac:dyDescent="0.25">
      <c r="K97">
        <v>96</v>
      </c>
      <c r="L97" s="3" t="s">
        <v>2</v>
      </c>
    </row>
    <row r="98" spans="11:12" x14ac:dyDescent="0.25">
      <c r="K98">
        <v>97</v>
      </c>
      <c r="L98" s="3" t="s">
        <v>2</v>
      </c>
    </row>
    <row r="99" spans="11:12" x14ac:dyDescent="0.25">
      <c r="K99">
        <v>98</v>
      </c>
      <c r="L99" s="3" t="s">
        <v>2</v>
      </c>
    </row>
    <row r="100" spans="11:12" x14ac:dyDescent="0.25">
      <c r="K100">
        <v>99</v>
      </c>
      <c r="L100" s="3" t="s">
        <v>2</v>
      </c>
    </row>
    <row r="101" spans="11:12" x14ac:dyDescent="0.25">
      <c r="K101">
        <v>100</v>
      </c>
      <c r="L101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103"/>
  <sheetViews>
    <sheetView workbookViewId="0">
      <selection activeCell="G20" sqref="G20"/>
    </sheetView>
  </sheetViews>
  <sheetFormatPr defaultRowHeight="15" x14ac:dyDescent="0.25"/>
  <cols>
    <col min="3" max="3" width="16.42578125" bestFit="1" customWidth="1"/>
    <col min="6" max="6" width="15.42578125" bestFit="1" customWidth="1"/>
  </cols>
  <sheetData>
    <row r="1" spans="1:10" x14ac:dyDescent="0.25">
      <c r="F1" s="18" t="s">
        <v>38</v>
      </c>
      <c r="G1" t="s">
        <v>39</v>
      </c>
    </row>
    <row r="2" spans="1:10" x14ac:dyDescent="0.25">
      <c r="B2" t="s">
        <v>35</v>
      </c>
      <c r="F2" s="18"/>
    </row>
    <row r="3" spans="1:10" x14ac:dyDescent="0.25">
      <c r="B3" s="4" t="s">
        <v>36</v>
      </c>
      <c r="C3" s="38" t="s">
        <v>46</v>
      </c>
      <c r="D3" s="38" t="s">
        <v>37</v>
      </c>
      <c r="F3" s="18" t="s">
        <v>40</v>
      </c>
      <c r="G3" s="17">
        <v>3.9E-2</v>
      </c>
    </row>
    <row r="4" spans="1:10" x14ac:dyDescent="0.25">
      <c r="A4">
        <v>1</v>
      </c>
      <c r="B4" s="3">
        <f>Curves!C3</f>
        <v>1.6269749823018209E-2</v>
      </c>
      <c r="C4" s="17">
        <v>2.1863194444365464E-2</v>
      </c>
      <c r="D4" s="17">
        <v>2.2863194438495826E-2</v>
      </c>
      <c r="F4" s="18" t="s">
        <v>41</v>
      </c>
      <c r="G4" t="s">
        <v>42</v>
      </c>
      <c r="I4" s="36"/>
      <c r="J4" s="37"/>
    </row>
    <row r="5" spans="1:10" x14ac:dyDescent="0.25">
      <c r="A5">
        <v>2</v>
      </c>
      <c r="B5" s="3">
        <f>Curves!C4</f>
        <v>1.5963419746110707E-2</v>
      </c>
      <c r="C5" s="17">
        <v>2.191495688560674E-2</v>
      </c>
      <c r="D5" s="17">
        <v>2.2914982483686286E-2</v>
      </c>
      <c r="F5" s="18" t="s">
        <v>43</v>
      </c>
      <c r="G5" t="s">
        <v>44</v>
      </c>
      <c r="I5" s="36"/>
      <c r="J5" s="37"/>
    </row>
    <row r="6" spans="1:10" x14ac:dyDescent="0.25">
      <c r="A6">
        <v>3</v>
      </c>
      <c r="B6" s="3">
        <f>Curves!C5</f>
        <v>1.5724321707378364E-2</v>
      </c>
      <c r="C6" s="17">
        <v>2.1344618145022087E-2</v>
      </c>
      <c r="D6" s="17">
        <v>2.2344069331241778E-2</v>
      </c>
      <c r="F6" s="18" t="s">
        <v>45</v>
      </c>
      <c r="G6" s="20">
        <v>0.15500000000000011</v>
      </c>
      <c r="I6" s="36"/>
      <c r="J6" s="37"/>
    </row>
    <row r="7" spans="1:10" x14ac:dyDescent="0.25">
      <c r="A7">
        <v>4</v>
      </c>
      <c r="B7" s="3">
        <f>Curves!C6</f>
        <v>1.5557893868961115E-2</v>
      </c>
      <c r="C7" s="17">
        <v>2.077251136787317E-2</v>
      </c>
      <c r="D7" s="17">
        <v>2.1771241218504045E-2</v>
      </c>
      <c r="I7" s="36"/>
      <c r="J7" s="37"/>
    </row>
    <row r="8" spans="1:10" x14ac:dyDescent="0.25">
      <c r="A8">
        <v>5</v>
      </c>
      <c r="B8" s="3">
        <f>Curves!C7</f>
        <v>1.546496174174905E-2</v>
      </c>
      <c r="C8" s="17">
        <v>1.993449458958696E-2</v>
      </c>
      <c r="D8" s="17">
        <v>2.093179647941068E-2</v>
      </c>
      <c r="I8" s="36"/>
      <c r="J8" s="37"/>
    </row>
    <row r="9" spans="1:10" x14ac:dyDescent="0.25">
      <c r="A9">
        <v>6</v>
      </c>
      <c r="B9" s="3">
        <f>Curves!C8</f>
        <v>1.5443193319170323E-2</v>
      </c>
      <c r="C9" s="17">
        <v>1.8882738535571653E-2</v>
      </c>
      <c r="D9" s="17">
        <v>1.9877844221256824E-2</v>
      </c>
      <c r="I9" s="36"/>
      <c r="J9" s="37"/>
    </row>
    <row r="10" spans="1:10" x14ac:dyDescent="0.25">
      <c r="A10">
        <v>7</v>
      </c>
      <c r="B10" s="3">
        <f>Curves!C9</f>
        <v>1.5488186815917571E-2</v>
      </c>
      <c r="C10" s="17">
        <v>1.8042924584434017E-2</v>
      </c>
      <c r="D10" s="17">
        <v>1.9036176145944772E-2</v>
      </c>
      <c r="I10" s="36"/>
      <c r="J10" s="37"/>
    </row>
    <row r="11" spans="1:10" x14ac:dyDescent="0.25">
      <c r="A11">
        <v>8</v>
      </c>
      <c r="B11" s="3">
        <f>Curves!C10</f>
        <v>1.5594275312336148E-2</v>
      </c>
      <c r="C11" s="17">
        <v>1.7300824366212275E-2</v>
      </c>
      <c r="D11" s="17">
        <v>1.829227440866843E-2</v>
      </c>
      <c r="I11" s="36"/>
      <c r="J11" s="37"/>
    </row>
    <row r="12" spans="1:10" x14ac:dyDescent="0.25">
      <c r="A12">
        <v>9</v>
      </c>
      <c r="B12" s="3">
        <f>Curves!C11</f>
        <v>1.5755114309928597E-2</v>
      </c>
      <c r="C12" s="17">
        <v>1.6571251880260984E-2</v>
      </c>
      <c r="D12" s="17">
        <v>1.7560674659044206E-2</v>
      </c>
      <c r="I12" s="36"/>
      <c r="J12" s="37"/>
    </row>
    <row r="13" spans="1:10" x14ac:dyDescent="0.25">
      <c r="A13">
        <v>10</v>
      </c>
      <c r="B13" s="3">
        <f>Curves!C12</f>
        <v>1.5964103671422869E-2</v>
      </c>
      <c r="C13" s="17">
        <v>1.6264075109160059E-2</v>
      </c>
      <c r="D13" s="17">
        <v>1.7308349331887518E-2</v>
      </c>
      <c r="I13" s="36"/>
      <c r="J13" s="37"/>
    </row>
    <row r="14" spans="1:10" x14ac:dyDescent="0.25">
      <c r="A14">
        <v>11</v>
      </c>
      <c r="B14" s="3">
        <f>Curves!C13</f>
        <v>1.6214683946484731E-2</v>
      </c>
      <c r="C14" s="17">
        <v>1.6469438346017773E-2</v>
      </c>
      <c r="D14" s="17">
        <v>1.7459522797108384E-2</v>
      </c>
      <c r="I14" s="36"/>
      <c r="J14" s="37"/>
    </row>
    <row r="15" spans="1:10" x14ac:dyDescent="0.25">
      <c r="A15">
        <v>12</v>
      </c>
      <c r="B15" s="3">
        <f>Curves!C14</f>
        <v>1.6500538068108916E-2</v>
      </c>
      <c r="C15" s="17">
        <v>1.6611538224260869E-2</v>
      </c>
      <c r="D15" s="17">
        <v>1.7603164210236333E-2</v>
      </c>
      <c r="I15" s="36"/>
      <c r="J15" s="37"/>
    </row>
    <row r="16" spans="1:10" x14ac:dyDescent="0.25">
      <c r="A16">
        <v>13</v>
      </c>
      <c r="B16" s="3">
        <f>Curves!C15</f>
        <v>1.6815722343382244E-2</v>
      </c>
      <c r="C16" s="17">
        <v>1.6746689874934217E-2</v>
      </c>
      <c r="D16" s="17">
        <v>1.7739719945094823E-2</v>
      </c>
      <c r="I16" s="36"/>
      <c r="J16" s="37"/>
    </row>
    <row r="17" spans="1:10" x14ac:dyDescent="0.25">
      <c r="A17">
        <v>14</v>
      </c>
      <c r="B17" s="3">
        <f>Curves!C16</f>
        <v>1.7154745146875428E-2</v>
      </c>
      <c r="C17" s="17">
        <v>1.6875187143660542E-2</v>
      </c>
      <c r="D17" s="17">
        <v>1.786951405253201E-2</v>
      </c>
      <c r="I17" s="36"/>
      <c r="J17" s="37"/>
    </row>
    <row r="18" spans="1:10" x14ac:dyDescent="0.25">
      <c r="A18">
        <v>15</v>
      </c>
      <c r="B18" s="3">
        <f>Curves!C17</f>
        <v>1.7512607426762639E-2</v>
      </c>
      <c r="C18" s="17">
        <v>1.6997265945460693E-2</v>
      </c>
      <c r="D18" s="17">
        <v>1.7992803597647988E-2</v>
      </c>
      <c r="I18" s="36"/>
      <c r="J18" s="37"/>
    </row>
    <row r="19" spans="1:10" x14ac:dyDescent="0.25">
      <c r="A19">
        <v>16</v>
      </c>
      <c r="B19" s="3">
        <f>Curves!C18</f>
        <v>1.7884815791141762E-2</v>
      </c>
      <c r="C19" s="17">
        <v>1.726248815859166E-2</v>
      </c>
      <c r="D19" s="17">
        <v>1.8109810226057288E-2</v>
      </c>
      <c r="I19" s="36"/>
      <c r="J19" s="37"/>
    </row>
    <row r="20" spans="1:10" x14ac:dyDescent="0.25">
      <c r="A20">
        <v>17</v>
      </c>
      <c r="B20" s="3">
        <f>Curves!C19</f>
        <v>1.8267376347820941E-2</v>
      </c>
      <c r="C20" s="17">
        <v>1.7656854362639862E-2</v>
      </c>
      <c r="D20" s="17">
        <v>1.8220738213278187E-2</v>
      </c>
      <c r="I20" s="36"/>
      <c r="J20" s="37"/>
    </row>
    <row r="21" spans="1:10" x14ac:dyDescent="0.25">
      <c r="A21">
        <v>18</v>
      </c>
      <c r="B21" s="3">
        <f>Curves!C20</f>
        <v>1.8656775461824093E-2</v>
      </c>
      <c r="C21" s="17">
        <v>1.8133743901111332E-2</v>
      </c>
      <c r="D21" s="17">
        <v>1.8325784628551167E-2</v>
      </c>
      <c r="I21" s="36"/>
      <c r="J21" s="37"/>
    </row>
    <row r="22" spans="1:10" x14ac:dyDescent="0.25">
      <c r="A22">
        <v>19</v>
      </c>
      <c r="B22" s="3">
        <f>Curves!C21</f>
        <v>1.9049952042881291E-2</v>
      </c>
      <c r="C22" s="17">
        <v>1.8660768083003099E-2</v>
      </c>
      <c r="D22" s="17">
        <v>1.8425144819116168E-2</v>
      </c>
      <c r="I22" s="36"/>
      <c r="J22" s="37"/>
    </row>
    <row r="23" spans="1:10" x14ac:dyDescent="0.25">
      <c r="A23">
        <v>20</v>
      </c>
      <c r="B23" s="3">
        <f>Curves!C22</f>
        <v>1.9444264779643339E-2</v>
      </c>
      <c r="C23" s="17">
        <v>1.9215305946659988E-2</v>
      </c>
      <c r="D23" s="17">
        <v>1.8519015093739766E-2</v>
      </c>
      <c r="I23" s="36"/>
      <c r="J23" s="37"/>
    </row>
    <row r="24" spans="1:10" x14ac:dyDescent="0.25">
      <c r="A24">
        <v>21</v>
      </c>
      <c r="B24" s="3">
        <f>Curves!C23</f>
        <v>1.9837456819602695E-2</v>
      </c>
      <c r="C24" s="17">
        <v>1.9781534996242467E-2</v>
      </c>
      <c r="D24" s="17"/>
      <c r="I24" s="36"/>
    </row>
    <row r="25" spans="1:10" x14ac:dyDescent="0.25">
      <c r="A25">
        <v>22</v>
      </c>
      <c r="B25" s="3">
        <f>Curves!C24</f>
        <v>2.0227619692097409E-2</v>
      </c>
      <c r="C25" s="17">
        <v>2.0348419492579595E-2</v>
      </c>
      <c r="D25" s="17"/>
      <c r="I25" s="36"/>
    </row>
    <row r="26" spans="1:10" x14ac:dyDescent="0.25">
      <c r="A26">
        <v>23</v>
      </c>
      <c r="B26" s="3">
        <f>Curves!C25</f>
        <v>2.0613157738131216E-2</v>
      </c>
      <c r="C26" s="17">
        <v>2.090832542048604E-2</v>
      </c>
      <c r="D26" s="17"/>
    </row>
    <row r="27" spans="1:10" x14ac:dyDescent="0.25">
      <c r="A27">
        <v>24</v>
      </c>
      <c r="B27" s="3">
        <f>Curves!C26</f>
        <v>2.09927539074235E-2</v>
      </c>
      <c r="C27" s="17">
        <v>2.1456053483204229E-2</v>
      </c>
      <c r="D27" s="17"/>
    </row>
    <row r="28" spans="1:10" x14ac:dyDescent="0.25">
      <c r="A28">
        <v>25</v>
      </c>
      <c r="B28" s="3">
        <f>Curves!C27</f>
        <v>2.1365337480621305E-2</v>
      </c>
      <c r="C28" s="17">
        <v>2.1988155711561097E-2</v>
      </c>
      <c r="D28" s="17"/>
    </row>
    <row r="29" spans="1:10" x14ac:dyDescent="0.25">
      <c r="A29">
        <v>26</v>
      </c>
      <c r="B29" s="3">
        <f>Curves!C28</f>
        <v>2.1730054050009384E-2</v>
      </c>
      <c r="C29" s="17">
        <v>2.2502447424920247E-2</v>
      </c>
      <c r="D29" s="17"/>
    </row>
    <row r="30" spans="1:10" x14ac:dyDescent="0.25">
      <c r="A30">
        <v>27</v>
      </c>
      <c r="B30" s="3">
        <f>Curves!C29</f>
        <v>2.2086237927363639E-2</v>
      </c>
      <c r="C30" s="17">
        <v>2.299765557691491E-2</v>
      </c>
      <c r="D30" s="17"/>
    </row>
    <row r="31" spans="1:10" x14ac:dyDescent="0.25">
      <c r="A31">
        <v>28</v>
      </c>
      <c r="B31" s="3">
        <f>Curves!C30</f>
        <v>2.2433387028808927E-2</v>
      </c>
      <c r="C31" s="17">
        <v>2.3473163471930736E-2</v>
      </c>
      <c r="D31" s="17"/>
    </row>
    <row r="32" spans="1:10" x14ac:dyDescent="0.25">
      <c r="A32">
        <v>29</v>
      </c>
      <c r="B32" s="3">
        <f>Curves!C31</f>
        <v>2.2771140202781925E-2</v>
      </c>
      <c r="C32" s="17">
        <v>2.3928824312901886E-2</v>
      </c>
      <c r="D32" s="17"/>
    </row>
    <row r="33" spans="1:4" x14ac:dyDescent="0.25">
      <c r="A33">
        <v>30</v>
      </c>
      <c r="B33" s="3">
        <f>Curves!C32</f>
        <v>2.3099256909940413E-2</v>
      </c>
      <c r="C33" s="17">
        <v>2.4364824381649441E-2</v>
      </c>
      <c r="D33" s="17"/>
    </row>
    <row r="34" spans="1:4" x14ac:dyDescent="0.25">
      <c r="A34">
        <v>31</v>
      </c>
      <c r="B34" s="3">
        <f>Curves!C33</f>
        <v>2.3417599126572153E-2</v>
      </c>
      <c r="C34" s="17">
        <v>2.4781582310440031E-2</v>
      </c>
      <c r="D34" s="17"/>
    </row>
    <row r="35" spans="1:4" x14ac:dyDescent="0.25">
      <c r="A35">
        <v>32</v>
      </c>
      <c r="B35" s="3">
        <f>Curves!C34</f>
        <v>2.3726115320592545E-2</v>
      </c>
      <c r="C35" s="17">
        <v>2.5179674791861784E-2</v>
      </c>
      <c r="D35" s="17"/>
    </row>
    <row r="36" spans="1:4" x14ac:dyDescent="0.25">
      <c r="A36">
        <v>33</v>
      </c>
      <c r="B36" s="3">
        <f>Curves!C35</f>
        <v>2.4024826337696314E-2</v>
      </c>
      <c r="C36" s="17">
        <v>2.5559781779320945E-2</v>
      </c>
      <c r="D36" s="17"/>
    </row>
    <row r="37" spans="1:4" x14ac:dyDescent="0.25">
      <c r="A37">
        <v>34</v>
      </c>
      <c r="B37" s="3">
        <f>Curves!C36</f>
        <v>2.431381303160407E-2</v>
      </c>
      <c r="C37" s="17">
        <v>2.5922646133635707E-2</v>
      </c>
      <c r="D37" s="17"/>
    </row>
    <row r="38" spans="1:4" x14ac:dyDescent="0.25">
      <c r="A38">
        <v>35</v>
      </c>
      <c r="B38" s="3">
        <f>Curves!C37</f>
        <v>2.4593205474303437E-2</v>
      </c>
      <c r="C38" s="17">
        <v>2.6269044024041177E-2</v>
      </c>
      <c r="D38" s="17"/>
    </row>
    <row r="39" spans="1:4" x14ac:dyDescent="0.25">
      <c r="A39">
        <v>36</v>
      </c>
      <c r="B39" s="3">
        <f>Curves!C38</f>
        <v>2.4863173588007381E-2</v>
      </c>
      <c r="C39" s="17">
        <v>2.6599763362700646E-2</v>
      </c>
      <c r="D39" s="17"/>
    </row>
    <row r="40" spans="1:4" x14ac:dyDescent="0.25">
      <c r="A40">
        <v>37</v>
      </c>
      <c r="B40" s="3">
        <f>Curves!C39</f>
        <v>2.5123919048876564E-2</v>
      </c>
      <c r="C40" s="17">
        <v>2.6915588254618372E-2</v>
      </c>
      <c r="D40" s="17"/>
    </row>
    <row r="41" spans="1:4" x14ac:dyDescent="0.25">
      <c r="A41">
        <v>38</v>
      </c>
      <c r="B41" s="3">
        <f>Curves!C40</f>
        <v>2.5375668322427547E-2</v>
      </c>
      <c r="C41" s="17">
        <v>2.7217287957713721E-2</v>
      </c>
      <c r="D41" s="17"/>
    </row>
    <row r="42" spans="1:4" x14ac:dyDescent="0.25">
      <c r="A42">
        <v>39</v>
      </c>
      <c r="B42" s="3">
        <f>Curves!C41</f>
        <v>2.5614564526576622E-2</v>
      </c>
      <c r="C42" s="17">
        <v>2.7505609224900418E-2</v>
      </c>
      <c r="D42" s="17"/>
    </row>
    <row r="43" spans="1:4" x14ac:dyDescent="0.25">
      <c r="A43">
        <v>40</v>
      </c>
      <c r="B43" s="3">
        <f>Curves!C42</f>
        <v>2.5841567474477412E-2</v>
      </c>
      <c r="C43" s="17">
        <v>2.7781271179114331E-2</v>
      </c>
      <c r="D43" s="17"/>
    </row>
    <row r="44" spans="1:4" x14ac:dyDescent="0.25">
      <c r="A44">
        <v>41</v>
      </c>
      <c r="B44" s="3">
        <f>Curves!C43</f>
        <v>2.6057543734488542E-2</v>
      </c>
      <c r="C44" s="17">
        <v>2.8044962080118419E-2</v>
      </c>
      <c r="D44" s="17"/>
    </row>
    <row r="45" spans="1:4" x14ac:dyDescent="0.25">
      <c r="A45">
        <v>42</v>
      </c>
      <c r="B45" s="3">
        <f>Curves!C44</f>
        <v>2.6263277684904773E-2</v>
      </c>
      <c r="C45" s="17">
        <v>2.8297337497596109E-2</v>
      </c>
      <c r="D45" s="17"/>
    </row>
    <row r="46" spans="1:4" x14ac:dyDescent="0.25">
      <c r="A46">
        <v>43</v>
      </c>
      <c r="B46" s="3">
        <f>Curves!C45</f>
        <v>2.6459481032402143E-2</v>
      </c>
      <c r="C46" s="17">
        <v>2.8539019522239695E-2</v>
      </c>
      <c r="D46" s="17"/>
    </row>
    <row r="47" spans="1:4" x14ac:dyDescent="0.25">
      <c r="A47">
        <v>44</v>
      </c>
      <c r="B47" s="3">
        <f>Curves!C46</f>
        <v>2.6646801037632839E-2</v>
      </c>
      <c r="C47" s="17">
        <v>2.877059673514637E-2</v>
      </c>
      <c r="D47" s="17"/>
    </row>
    <row r="48" spans="1:4" x14ac:dyDescent="0.25">
      <c r="A48">
        <v>45</v>
      </c>
      <c r="B48" s="3">
        <f>Curves!C47</f>
        <v>2.6825827648307099E-2</v>
      </c>
      <c r="C48" s="17">
        <v>2.899262472308517E-2</v>
      </c>
      <c r="D48" s="17"/>
    </row>
    <row r="49" spans="1:4" x14ac:dyDescent="0.25">
      <c r="A49">
        <v>46</v>
      </c>
      <c r="B49" s="3">
        <f>Curves!C48</f>
        <v>2.6997099705384553E-2</v>
      </c>
      <c r="C49" s="17">
        <v>2.9205626978421773E-2</v>
      </c>
      <c r="D49" s="17"/>
    </row>
    <row r="50" spans="1:4" x14ac:dyDescent="0.25">
      <c r="A50">
        <v>47</v>
      </c>
      <c r="B50" s="3">
        <f>Curves!C49</f>
        <v>2.71611103599112E-2</v>
      </c>
      <c r="C50" s="17">
        <v>2.941009606159728E-2</v>
      </c>
      <c r="D50" s="17"/>
    </row>
    <row r="51" spans="1:4" x14ac:dyDescent="0.25">
      <c r="A51">
        <v>48</v>
      </c>
      <c r="B51" s="3">
        <f>Curves!C50</f>
        <v>2.7318311815200946E-2</v>
      </c>
      <c r="C51" s="17">
        <v>2.9606494933998251E-2</v>
      </c>
      <c r="D51" s="17"/>
    </row>
    <row r="52" spans="1:4" x14ac:dyDescent="0.25">
      <c r="A52">
        <v>49</v>
      </c>
      <c r="B52" s="3">
        <f>Curves!C51</f>
        <v>2.746911949039732E-2</v>
      </c>
      <c r="C52" s="17">
        <v>2.9795258391991819E-2</v>
      </c>
      <c r="D52" s="17"/>
    </row>
    <row r="53" spans="1:4" x14ac:dyDescent="0.25">
      <c r="A53">
        <v>50</v>
      </c>
      <c r="B53" s="3">
        <f>Curves!C52</f>
        <v>2.7613915686142132E-2</v>
      </c>
      <c r="C53" s="17">
        <v>2.9976794550518493E-2</v>
      </c>
      <c r="D53" s="17"/>
    </row>
    <row r="54" spans="1:4" x14ac:dyDescent="0.25">
      <c r="C54" s="17">
        <v>3.0151486338134248E-2</v>
      </c>
      <c r="D54" s="17"/>
    </row>
    <row r="55" spans="1:4" x14ac:dyDescent="0.25">
      <c r="C55" s="17">
        <v>3.0319692975759871E-2</v>
      </c>
      <c r="D55" s="17"/>
    </row>
    <row r="56" spans="1:4" x14ac:dyDescent="0.25">
      <c r="C56" s="17">
        <v>3.0481751419331626E-2</v>
      </c>
      <c r="D56" s="17"/>
    </row>
    <row r="57" spans="1:4" x14ac:dyDescent="0.25">
      <c r="C57" s="17">
        <v>3.0637977752609569E-2</v>
      </c>
      <c r="D57" s="17"/>
    </row>
    <row r="58" spans="1:4" x14ac:dyDescent="0.25">
      <c r="C58" s="17">
        <v>3.0788668521010587E-2</v>
      </c>
      <c r="D58" s="17"/>
    </row>
    <row r="59" spans="1:4" x14ac:dyDescent="0.25">
      <c r="C59" s="17">
        <v>3.0934102000836239E-2</v>
      </c>
      <c r="D59" s="17"/>
    </row>
    <row r="60" spans="1:4" x14ac:dyDescent="0.25">
      <c r="C60" s="17">
        <v>3.1074539400880008E-2</v>
      </c>
      <c r="D60" s="17"/>
    </row>
    <row r="61" spans="1:4" x14ac:dyDescent="0.25">
      <c r="C61" s="17">
        <v>3.1210225995368379E-2</v>
      </c>
      <c r="D61" s="17"/>
    </row>
    <row r="62" spans="1:4" x14ac:dyDescent="0.25">
      <c r="C62" s="17">
        <v>3.1341392188616091E-2</v>
      </c>
      <c r="D62" s="17"/>
    </row>
    <row r="63" spans="1:4" x14ac:dyDescent="0.25">
      <c r="C63" s="17">
        <v>3.1468254512822424E-2</v>
      </c>
      <c r="D63" s="17"/>
    </row>
    <row r="64" spans="1:4" x14ac:dyDescent="0.25">
      <c r="C64" s="17">
        <v>3.1591016561163254E-2</v>
      </c>
    </row>
    <row r="65" spans="3:3" x14ac:dyDescent="0.25">
      <c r="C65" s="17">
        <v>3.1709869858824291E-2</v>
      </c>
    </row>
    <row r="66" spans="3:3" x14ac:dyDescent="0.25">
      <c r="C66" s="17">
        <v>3.1824994674943818E-2</v>
      </c>
    </row>
    <row r="67" spans="3:3" x14ac:dyDescent="0.25">
      <c r="C67" s="17">
        <v>3.193656077860596E-2</v>
      </c>
    </row>
    <row r="68" spans="3:3" x14ac:dyDescent="0.25">
      <c r="C68" s="17">
        <v>3.2044728142103907E-2</v>
      </c>
    </row>
    <row r="69" spans="3:3" x14ac:dyDescent="0.25">
      <c r="C69" s="17">
        <v>3.2149647594696962E-2</v>
      </c>
    </row>
    <row r="70" spans="3:3" x14ac:dyDescent="0.25">
      <c r="C70" s="17">
        <v>3.2251461430025774E-2</v>
      </c>
    </row>
    <row r="71" spans="3:3" x14ac:dyDescent="0.25">
      <c r="C71" s="17">
        <v>3.2350303970263727E-2</v>
      </c>
    </row>
    <row r="72" spans="3:3" x14ac:dyDescent="0.25">
      <c r="C72" s="17">
        <v>3.2446302089955692E-2</v>
      </c>
    </row>
    <row r="73" spans="3:3" x14ac:dyDescent="0.25">
      <c r="C73" s="17">
        <v>3.2539575702366097E-2</v>
      </c>
    </row>
    <row r="74" spans="3:3" x14ac:dyDescent="0.25">
      <c r="C74" s="17">
        <v>3.2630238210997975E-2</v>
      </c>
    </row>
    <row r="75" spans="3:3" x14ac:dyDescent="0.25">
      <c r="C75" s="17">
        <v>3.2718396928805182E-2</v>
      </c>
    </row>
    <row r="76" spans="3:3" x14ac:dyDescent="0.25">
      <c r="C76" s="17">
        <v>3.2804153467455466E-2</v>
      </c>
    </row>
    <row r="77" spans="3:3" x14ac:dyDescent="0.25">
      <c r="C77" s="17">
        <v>3.2887604098851497E-2</v>
      </c>
    </row>
    <row r="78" spans="3:3" x14ac:dyDescent="0.25">
      <c r="C78" s="17">
        <v>3.2968840090974227E-2</v>
      </c>
    </row>
    <row r="79" spans="3:3" x14ac:dyDescent="0.25">
      <c r="C79" s="17">
        <v>3.3047948019959028E-2</v>
      </c>
    </row>
    <row r="80" spans="3:3" x14ac:dyDescent="0.25">
      <c r="C80" s="17">
        <v>3.3125010060191862E-2</v>
      </c>
    </row>
    <row r="81" spans="3:3" x14ac:dyDescent="0.25">
      <c r="C81" s="17">
        <v>3.3200104254068386E-2</v>
      </c>
    </row>
    <row r="82" spans="3:3" x14ac:dyDescent="0.25">
      <c r="C82" s="17">
        <v>3.3273304762948763E-2</v>
      </c>
    </row>
    <row r="83" spans="3:3" x14ac:dyDescent="0.25">
      <c r="C83" s="17">
        <v>3.3344682100721723E-2</v>
      </c>
    </row>
    <row r="84" spans="3:3" x14ac:dyDescent="0.25">
      <c r="C84" s="17">
        <v>3.3414303351279484E-2</v>
      </c>
    </row>
    <row r="85" spans="3:3" x14ac:dyDescent="0.25">
      <c r="C85" s="17">
        <v>3.3482232371114806E-2</v>
      </c>
    </row>
    <row r="86" spans="3:3" x14ac:dyDescent="0.25">
      <c r="C86" s="17">
        <v>3.3548529978149499E-2</v>
      </c>
    </row>
    <row r="87" spans="3:3" x14ac:dyDescent="0.25">
      <c r="C87" s="17">
        <v>3.3613254127822234E-2</v>
      </c>
    </row>
    <row r="88" spans="3:3" x14ac:dyDescent="0.25">
      <c r="C88" s="17">
        <v>3.3676460077383785E-2</v>
      </c>
    </row>
    <row r="89" spans="3:3" x14ac:dyDescent="0.25">
      <c r="C89" s="17">
        <v>3.3738200539268126E-2</v>
      </c>
    </row>
    <row r="90" spans="3:3" x14ac:dyDescent="0.25">
      <c r="C90" s="17">
        <v>3.3798525824351167E-2</v>
      </c>
    </row>
    <row r="91" spans="3:3" x14ac:dyDescent="0.25">
      <c r="C91" s="17">
        <v>3.3857483975830993E-2</v>
      </c>
    </row>
    <row r="92" spans="3:3" x14ac:dyDescent="0.25">
      <c r="C92" s="17">
        <v>3.3915120894420614E-2</v>
      </c>
    </row>
    <row r="93" spans="3:3" x14ac:dyDescent="0.25">
      <c r="C93" s="17">
        <v>3.3971480455478709E-2</v>
      </c>
    </row>
    <row r="94" spans="3:3" x14ac:dyDescent="0.25">
      <c r="C94" s="17">
        <v>3.4026604618661693E-2</v>
      </c>
    </row>
    <row r="95" spans="3:3" x14ac:dyDescent="0.25">
      <c r="C95" s="17">
        <v>3.4080533530632451E-2</v>
      </c>
    </row>
    <row r="96" spans="3:3" x14ac:dyDescent="0.25">
      <c r="C96" s="17">
        <v>3.4133305621321774E-2</v>
      </c>
    </row>
    <row r="97" spans="3:3" x14ac:dyDescent="0.25">
      <c r="C97" s="17">
        <v>3.4184957694196161E-2</v>
      </c>
    </row>
    <row r="98" spans="3:3" x14ac:dyDescent="0.25">
      <c r="C98" s="17">
        <v>3.4235525010956502E-2</v>
      </c>
    </row>
    <row r="99" spans="3:3" x14ac:dyDescent="0.25">
      <c r="C99" s="17">
        <v>3.4285041371052927E-2</v>
      </c>
    </row>
    <row r="100" spans="3:3" x14ac:dyDescent="0.25">
      <c r="C100" s="17">
        <v>3.4333539186377715E-2</v>
      </c>
    </row>
    <row r="101" spans="3:3" x14ac:dyDescent="0.25">
      <c r="C101" s="17">
        <v>3.4381049551467147E-2</v>
      </c>
    </row>
    <row r="102" spans="3:3" x14ac:dyDescent="0.25">
      <c r="C102" s="17">
        <v>3.4427602309518246E-2</v>
      </c>
    </row>
    <row r="103" spans="3:3" x14ac:dyDescent="0.25">
      <c r="C103" s="17">
        <v>3.4473226114505984E-2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E170"/>
  <sheetViews>
    <sheetView workbookViewId="0">
      <selection activeCell="D7" sqref="D7"/>
    </sheetView>
  </sheetViews>
  <sheetFormatPr defaultRowHeight="15" x14ac:dyDescent="0.25"/>
  <cols>
    <col min="2" max="2" width="15.7109375" customWidth="1"/>
    <col min="3" max="3" width="11.28515625" bestFit="1" customWidth="1"/>
    <col min="4" max="4" width="11.140625" customWidth="1"/>
  </cols>
  <sheetData>
    <row r="1" spans="1:5" x14ac:dyDescent="0.25">
      <c r="B1" s="29"/>
    </row>
    <row r="2" spans="1:5" x14ac:dyDescent="0.25">
      <c r="B2" s="30" t="s">
        <v>67</v>
      </c>
    </row>
    <row r="3" spans="1:5" ht="45" x14ac:dyDescent="0.25">
      <c r="B3" s="31" t="s">
        <v>68</v>
      </c>
    </row>
    <row r="4" spans="1:5" x14ac:dyDescent="0.25">
      <c r="B4" s="32">
        <v>1</v>
      </c>
    </row>
    <row r="5" spans="1:5" x14ac:dyDescent="0.25">
      <c r="B5" s="32">
        <v>15</v>
      </c>
    </row>
    <row r="6" spans="1:5" x14ac:dyDescent="0.25">
      <c r="B6" s="32">
        <v>45</v>
      </c>
    </row>
    <row r="7" spans="1:5" x14ac:dyDescent="0.25">
      <c r="B7" s="32">
        <v>3.9</v>
      </c>
    </row>
    <row r="8" spans="1:5" x14ac:dyDescent="0.25">
      <c r="B8" s="32">
        <v>0.112053</v>
      </c>
    </row>
    <row r="9" spans="1:5" x14ac:dyDescent="0.25">
      <c r="B9" s="32">
        <v>10</v>
      </c>
    </row>
    <row r="10" spans="1:5" x14ac:dyDescent="0.25">
      <c r="B10" s="39" t="s">
        <v>69</v>
      </c>
      <c r="C10" s="38" t="s">
        <v>70</v>
      </c>
      <c r="D10" s="38" t="s">
        <v>71</v>
      </c>
      <c r="E10" s="38" t="s">
        <v>72</v>
      </c>
    </row>
    <row r="11" spans="1:5" x14ac:dyDescent="0.25">
      <c r="A11">
        <v>1</v>
      </c>
      <c r="B11" s="33">
        <v>2.1080000000000002E-2</v>
      </c>
      <c r="C11" s="36">
        <v>2.1863194444365464E-2</v>
      </c>
      <c r="D11" s="36">
        <v>2.2863194444444443E-2</v>
      </c>
      <c r="E11" s="36">
        <v>2.2381597222222216E-2</v>
      </c>
    </row>
    <row r="12" spans="1:5" x14ac:dyDescent="0.25">
      <c r="A12">
        <v>2</v>
      </c>
      <c r="B12" s="33">
        <v>2.044E-2</v>
      </c>
      <c r="C12" s="36">
        <v>2.191495688560674E-2</v>
      </c>
      <c r="D12" s="36">
        <v>2.2914395833333327E-2</v>
      </c>
      <c r="E12" s="36">
        <v>2.1798611111111112E-2</v>
      </c>
    </row>
    <row r="13" spans="1:5" x14ac:dyDescent="0.25">
      <c r="A13">
        <v>3</v>
      </c>
      <c r="B13" s="33">
        <v>1.9390000000000001E-2</v>
      </c>
      <c r="C13" s="36">
        <v>2.1344618145022087E-2</v>
      </c>
      <c r="D13" s="36">
        <v>2.2356250000000001E-2</v>
      </c>
      <c r="E13" s="36">
        <v>2.0708680555555557E-2</v>
      </c>
    </row>
    <row r="14" spans="1:5" x14ac:dyDescent="0.25">
      <c r="A14">
        <v>4</v>
      </c>
      <c r="B14" s="33">
        <v>1.8339999999999999E-2</v>
      </c>
      <c r="C14" s="36">
        <v>2.077251136787317E-2</v>
      </c>
      <c r="D14" s="36">
        <v>2.1798611111111112E-2</v>
      </c>
      <c r="E14" s="36">
        <v>1.9644097222222223E-2</v>
      </c>
    </row>
    <row r="15" spans="1:5" x14ac:dyDescent="0.25">
      <c r="A15">
        <v>5</v>
      </c>
      <c r="B15" s="34">
        <v>1.7229999999999999E-2</v>
      </c>
      <c r="C15" s="36">
        <v>1.993449458958696E-2</v>
      </c>
      <c r="D15" s="36">
        <v>2.0987500000000003E-2</v>
      </c>
      <c r="E15" s="36">
        <v>1.8554115972222219E-2</v>
      </c>
    </row>
    <row r="16" spans="1:5" x14ac:dyDescent="0.25">
      <c r="A16">
        <v>6</v>
      </c>
      <c r="B16" s="33">
        <v>1.61E-2</v>
      </c>
      <c r="C16" s="36">
        <v>1.8882738535571653E-2</v>
      </c>
      <c r="D16" s="36">
        <v>1.9973611111111112E-2</v>
      </c>
      <c r="E16" s="36">
        <v>1.7413541666666667E-2</v>
      </c>
    </row>
    <row r="17" spans="1:5" x14ac:dyDescent="0.25">
      <c r="A17">
        <v>7</v>
      </c>
      <c r="B17" s="33">
        <v>1.507E-2</v>
      </c>
      <c r="C17" s="36">
        <v>1.8042924584434017E-2</v>
      </c>
      <c r="D17" s="36">
        <v>1.9162499999999999E-2</v>
      </c>
      <c r="E17" s="36">
        <v>1.6425000000000002E-2</v>
      </c>
    </row>
    <row r="18" spans="1:5" x14ac:dyDescent="0.25">
      <c r="A18">
        <v>8</v>
      </c>
      <c r="B18" s="33">
        <v>1.423E-2</v>
      </c>
      <c r="C18" s="36">
        <v>1.7300824366212275E-2</v>
      </c>
      <c r="D18" s="36">
        <v>1.8445934027777777E-2</v>
      </c>
      <c r="E18" s="36">
        <v>1.5590974999999998E-2</v>
      </c>
    </row>
    <row r="19" spans="1:5" x14ac:dyDescent="0.25">
      <c r="A19">
        <v>9</v>
      </c>
      <c r="B19" s="33">
        <v>1.3650000000000001E-2</v>
      </c>
      <c r="C19" s="36">
        <v>1.6571251880260984E-2</v>
      </c>
      <c r="D19" s="36">
        <v>1.7743055555555557E-2</v>
      </c>
      <c r="E19" s="36">
        <v>1.4904166666666665E-2</v>
      </c>
    </row>
    <row r="20" spans="1:5" x14ac:dyDescent="0.25">
      <c r="A20">
        <v>10</v>
      </c>
      <c r="B20" s="34">
        <v>1.337E-2</v>
      </c>
      <c r="C20" s="36">
        <v>1.6264075109160059E-2</v>
      </c>
      <c r="D20" s="36">
        <v>1.7438888888888889E-2</v>
      </c>
      <c r="E20" s="36">
        <v>1.4549305555555553E-2</v>
      </c>
    </row>
    <row r="21" spans="1:5" x14ac:dyDescent="0.25">
      <c r="A21">
        <v>11</v>
      </c>
      <c r="B21" s="33">
        <v>1.316E-2</v>
      </c>
      <c r="C21" s="36">
        <v>1.6469438346017773E-2</v>
      </c>
      <c r="D21" s="36"/>
      <c r="E21" s="36"/>
    </row>
    <row r="22" spans="1:5" x14ac:dyDescent="0.25">
      <c r="A22">
        <v>12</v>
      </c>
      <c r="B22" s="33">
        <v>1.308E-2</v>
      </c>
      <c r="C22" s="36">
        <v>1.6611538224260869E-2</v>
      </c>
      <c r="D22" s="36">
        <v>1.7312152777777777E-2</v>
      </c>
      <c r="E22" s="36">
        <v>1.4371875000000001E-2</v>
      </c>
    </row>
    <row r="23" spans="1:5" x14ac:dyDescent="0.25">
      <c r="A23">
        <v>13</v>
      </c>
      <c r="B23" s="33">
        <v>1.3180000000000001E-2</v>
      </c>
      <c r="C23" s="36">
        <v>1.6746689874934217E-2</v>
      </c>
      <c r="D23" s="36"/>
      <c r="E23" s="36"/>
    </row>
    <row r="24" spans="1:5" x14ac:dyDescent="0.25">
      <c r="A24">
        <v>14</v>
      </c>
      <c r="B24" s="33">
        <v>1.345E-2</v>
      </c>
      <c r="C24" s="36">
        <v>1.6875187143660542E-2</v>
      </c>
      <c r="D24" s="36"/>
      <c r="E24" s="36"/>
    </row>
    <row r="25" spans="1:5" x14ac:dyDescent="0.25">
      <c r="A25">
        <v>15</v>
      </c>
      <c r="B25" s="34">
        <v>1.384E-2</v>
      </c>
      <c r="C25" s="36">
        <v>1.6997265945460693E-2</v>
      </c>
      <c r="D25" s="36">
        <v>1.8174009027777775E-2</v>
      </c>
      <c r="E25" s="36">
        <v>1.5081597222222222E-2</v>
      </c>
    </row>
    <row r="26" spans="1:5" x14ac:dyDescent="0.25">
      <c r="A26">
        <v>16</v>
      </c>
      <c r="B26" s="33">
        <v>1.4330000000000001E-2</v>
      </c>
      <c r="C26" s="36">
        <v>1.726248815859166E-2</v>
      </c>
      <c r="D26" s="36"/>
      <c r="E26" s="36"/>
    </row>
    <row r="27" spans="1:5" x14ac:dyDescent="0.25">
      <c r="A27">
        <v>17</v>
      </c>
      <c r="B27" s="33">
        <v>1.4880000000000001E-2</v>
      </c>
      <c r="C27" s="36">
        <v>1.7656854362639862E-2</v>
      </c>
      <c r="D27" s="36"/>
      <c r="E27" s="36"/>
    </row>
    <row r="28" spans="1:5" x14ac:dyDescent="0.25">
      <c r="A28">
        <v>18</v>
      </c>
      <c r="B28" s="33">
        <v>1.546E-2</v>
      </c>
      <c r="C28" s="36">
        <v>1.8133743901111332E-2</v>
      </c>
      <c r="D28" s="36"/>
      <c r="E28" s="36"/>
    </row>
    <row r="29" spans="1:5" x14ac:dyDescent="0.25">
      <c r="A29">
        <v>19</v>
      </c>
      <c r="B29" s="33">
        <v>1.6070000000000001E-2</v>
      </c>
      <c r="C29" s="36">
        <v>1.8660768083003099E-2</v>
      </c>
      <c r="D29" s="36"/>
      <c r="E29" s="36"/>
    </row>
    <row r="30" spans="1:5" x14ac:dyDescent="0.25">
      <c r="A30">
        <v>20</v>
      </c>
      <c r="B30" s="34">
        <v>1.669E-2</v>
      </c>
      <c r="C30" s="36">
        <v>1.9215305946659988E-2</v>
      </c>
      <c r="D30" s="36">
        <v>1.850347222222222E-2</v>
      </c>
      <c r="E30" s="36">
        <v>1.5664583333333332E-2</v>
      </c>
    </row>
    <row r="31" spans="1:5" x14ac:dyDescent="0.25">
      <c r="A31">
        <v>21</v>
      </c>
      <c r="B31" s="33">
        <v>1.7299999999999999E-2</v>
      </c>
      <c r="C31" s="36">
        <v>1.9781534996242467E-2</v>
      </c>
      <c r="D31" s="36"/>
      <c r="E31" s="36"/>
    </row>
    <row r="32" spans="1:5" x14ac:dyDescent="0.25">
      <c r="A32">
        <v>22</v>
      </c>
      <c r="B32" s="33">
        <v>1.7909999999999999E-2</v>
      </c>
      <c r="C32" s="36">
        <v>2.0348419492579595E-2</v>
      </c>
      <c r="D32" s="36"/>
      <c r="E32" s="36"/>
    </row>
    <row r="33" spans="1:5" x14ac:dyDescent="0.25">
      <c r="A33">
        <v>23</v>
      </c>
      <c r="B33" s="33">
        <v>1.8499999999999999E-2</v>
      </c>
      <c r="C33" s="36">
        <v>2.090832542048604E-2</v>
      </c>
      <c r="D33" s="36"/>
      <c r="E33" s="36"/>
    </row>
    <row r="34" spans="1:5" x14ac:dyDescent="0.25">
      <c r="A34">
        <v>24</v>
      </c>
      <c r="B34" s="33">
        <v>1.908E-2</v>
      </c>
      <c r="C34" s="36">
        <v>2.1456053483204229E-2</v>
      </c>
      <c r="D34" s="36"/>
      <c r="E34" s="36"/>
    </row>
    <row r="35" spans="1:5" x14ac:dyDescent="0.25">
      <c r="A35">
        <v>25</v>
      </c>
      <c r="B35" s="34">
        <v>1.9640000000000001E-2</v>
      </c>
      <c r="C35" s="36">
        <v>2.1988155711561097E-2</v>
      </c>
      <c r="D35" s="36"/>
      <c r="E35" s="36"/>
    </row>
    <row r="36" spans="1:5" x14ac:dyDescent="0.25">
      <c r="A36">
        <v>26</v>
      </c>
      <c r="B36" s="33">
        <v>2.018E-2</v>
      </c>
      <c r="C36" s="36">
        <v>2.2502447424920247E-2</v>
      </c>
      <c r="D36" s="36"/>
      <c r="E36" s="36"/>
    </row>
    <row r="37" spans="1:5" x14ac:dyDescent="0.25">
      <c r="A37">
        <v>27</v>
      </c>
      <c r="B37" s="33">
        <v>2.0709999999999999E-2</v>
      </c>
      <c r="C37" s="36">
        <v>2.299765557691491E-2</v>
      </c>
      <c r="D37" s="36"/>
      <c r="E37" s="36"/>
    </row>
    <row r="38" spans="1:5" x14ac:dyDescent="0.25">
      <c r="A38">
        <v>28</v>
      </c>
      <c r="B38" s="33">
        <v>2.121E-2</v>
      </c>
      <c r="C38" s="36">
        <v>2.3473163471930736E-2</v>
      </c>
      <c r="D38" s="36"/>
      <c r="E38" s="36"/>
    </row>
    <row r="39" spans="1:5" x14ac:dyDescent="0.25">
      <c r="A39">
        <v>29</v>
      </c>
      <c r="B39" s="33">
        <v>2.1690000000000001E-2</v>
      </c>
      <c r="C39" s="36">
        <v>2.3928824312901886E-2</v>
      </c>
      <c r="D39" s="36"/>
      <c r="E39" s="36"/>
    </row>
    <row r="40" spans="1:5" x14ac:dyDescent="0.25">
      <c r="A40">
        <v>30</v>
      </c>
      <c r="B40" s="34">
        <v>2.2159999999999999E-2</v>
      </c>
      <c r="C40" s="36">
        <v>2.4364824381649441E-2</v>
      </c>
      <c r="D40" s="36">
        <v>1.8148611111111112E-2</v>
      </c>
      <c r="E40" s="36">
        <v>2.6031597222222223E-2</v>
      </c>
    </row>
    <row r="41" spans="1:5" x14ac:dyDescent="0.25">
      <c r="A41">
        <v>31</v>
      </c>
      <c r="B41" s="33">
        <v>2.2610000000000002E-2</v>
      </c>
      <c r="C41" s="36">
        <v>2.4781582310440031E-2</v>
      </c>
      <c r="D41" s="36"/>
      <c r="E41" s="36"/>
    </row>
    <row r="42" spans="1:5" x14ac:dyDescent="0.25">
      <c r="A42">
        <v>32</v>
      </c>
      <c r="B42" s="33">
        <v>2.3029999999999998E-2</v>
      </c>
      <c r="C42" s="36">
        <v>2.5179674791861784E-2</v>
      </c>
      <c r="D42" s="36"/>
      <c r="E42" s="36"/>
    </row>
    <row r="43" spans="1:5" x14ac:dyDescent="0.25">
      <c r="A43">
        <v>33</v>
      </c>
      <c r="B43" s="33">
        <v>2.3449999999999999E-2</v>
      </c>
      <c r="C43" s="36">
        <v>2.5559781779320945E-2</v>
      </c>
      <c r="D43" s="36"/>
      <c r="E43" s="36"/>
    </row>
    <row r="44" spans="1:5" x14ac:dyDescent="0.25">
      <c r="A44">
        <v>34</v>
      </c>
      <c r="B44" s="33">
        <v>2.384E-2</v>
      </c>
      <c r="C44" s="36">
        <v>2.5922646133635707E-2</v>
      </c>
      <c r="D44" s="36"/>
      <c r="E44" s="36"/>
    </row>
    <row r="45" spans="1:5" x14ac:dyDescent="0.25">
      <c r="A45">
        <v>35</v>
      </c>
      <c r="B45" s="34">
        <v>2.4219999999999998E-2</v>
      </c>
      <c r="C45" s="36">
        <v>2.6269044024041177E-2</v>
      </c>
      <c r="D45" s="36"/>
      <c r="E45" s="36"/>
    </row>
    <row r="46" spans="1:5" x14ac:dyDescent="0.25">
      <c r="A46">
        <v>36</v>
      </c>
      <c r="B46" s="33">
        <v>2.4580000000000001E-2</v>
      </c>
      <c r="C46" s="36">
        <v>2.6599763362700646E-2</v>
      </c>
      <c r="D46" s="36"/>
      <c r="E46" s="36"/>
    </row>
    <row r="47" spans="1:5" x14ac:dyDescent="0.25">
      <c r="A47">
        <v>37</v>
      </c>
      <c r="B47" s="33">
        <v>2.4930000000000001E-2</v>
      </c>
      <c r="C47" s="36">
        <v>2.6915588254618372E-2</v>
      </c>
      <c r="D47" s="36"/>
      <c r="E47" s="36"/>
    </row>
    <row r="48" spans="1:5" x14ac:dyDescent="0.25">
      <c r="A48">
        <v>38</v>
      </c>
      <c r="B48" s="33">
        <v>2.5260000000000001E-2</v>
      </c>
      <c r="C48" s="36">
        <v>2.7217287957713721E-2</v>
      </c>
      <c r="D48" s="36"/>
      <c r="E48" s="36"/>
    </row>
    <row r="49" spans="1:5" x14ac:dyDescent="0.25">
      <c r="A49">
        <v>39</v>
      </c>
      <c r="B49" s="33">
        <v>2.5579999999999999E-2</v>
      </c>
      <c r="C49" s="36">
        <v>2.7505609224900418E-2</v>
      </c>
      <c r="D49" s="36"/>
      <c r="E49" s="36"/>
    </row>
    <row r="50" spans="1:5" x14ac:dyDescent="0.25">
      <c r="A50">
        <v>40</v>
      </c>
      <c r="B50" s="34">
        <v>2.589E-2</v>
      </c>
      <c r="C50" s="36">
        <v>2.7781271179114331E-2</v>
      </c>
      <c r="D50" s="36"/>
      <c r="E50" s="36"/>
    </row>
    <row r="51" spans="1:5" x14ac:dyDescent="0.25">
      <c r="A51">
        <v>41</v>
      </c>
      <c r="B51" s="33">
        <v>2.6190000000000001E-2</v>
      </c>
      <c r="C51" s="36">
        <v>2.8044962080118419E-2</v>
      </c>
      <c r="D51" s="36"/>
      <c r="E51" s="36"/>
    </row>
    <row r="52" spans="1:5" x14ac:dyDescent="0.25">
      <c r="A52">
        <v>42</v>
      </c>
      <c r="B52" s="33">
        <v>2.647E-2</v>
      </c>
      <c r="C52" s="36">
        <v>2.8297337497596109E-2</v>
      </c>
      <c r="D52" s="36"/>
      <c r="E52" s="36"/>
    </row>
    <row r="53" spans="1:5" x14ac:dyDescent="0.25">
      <c r="A53">
        <v>43</v>
      </c>
      <c r="B53" s="33">
        <v>2.674E-2</v>
      </c>
      <c r="C53" s="36">
        <v>2.8539019522239695E-2</v>
      </c>
      <c r="D53" s="36"/>
      <c r="E53" s="36"/>
    </row>
    <row r="54" spans="1:5" x14ac:dyDescent="0.25">
      <c r="A54">
        <v>44</v>
      </c>
      <c r="B54" s="33">
        <v>2.7009999999999999E-2</v>
      </c>
      <c r="C54" s="36">
        <v>2.877059673514637E-2</v>
      </c>
      <c r="D54" s="36"/>
      <c r="E54" s="36"/>
    </row>
    <row r="55" spans="1:5" x14ac:dyDescent="0.25">
      <c r="A55">
        <v>45</v>
      </c>
      <c r="B55" s="34">
        <v>2.726E-2</v>
      </c>
      <c r="C55" s="36">
        <v>2.899262472308517E-2</v>
      </c>
      <c r="D55" s="36"/>
      <c r="E55" s="36"/>
    </row>
    <row r="56" spans="1:5" x14ac:dyDescent="0.25">
      <c r="A56">
        <v>46</v>
      </c>
      <c r="B56" s="33">
        <v>2.75E-2</v>
      </c>
      <c r="C56" s="36">
        <v>2.9205626978421773E-2</v>
      </c>
      <c r="D56" s="36"/>
      <c r="E56" s="36"/>
    </row>
    <row r="57" spans="1:5" x14ac:dyDescent="0.25">
      <c r="A57">
        <v>47</v>
      </c>
      <c r="B57" s="33">
        <v>2.7730000000000001E-2</v>
      </c>
      <c r="C57" s="36">
        <v>2.941009606159728E-2</v>
      </c>
      <c r="D57" s="36"/>
      <c r="E57" s="36"/>
    </row>
    <row r="58" spans="1:5" x14ac:dyDescent="0.25">
      <c r="A58">
        <v>48</v>
      </c>
      <c r="B58" s="33">
        <v>2.7959999999999999E-2</v>
      </c>
      <c r="C58" s="36">
        <v>2.9606494933998251E-2</v>
      </c>
      <c r="D58" s="36"/>
      <c r="E58" s="36"/>
    </row>
    <row r="59" spans="1:5" x14ac:dyDescent="0.25">
      <c r="A59">
        <v>49</v>
      </c>
      <c r="B59" s="33">
        <v>2.8170000000000001E-2</v>
      </c>
      <c r="C59" s="36">
        <v>2.9795258391991819E-2</v>
      </c>
      <c r="D59" s="36"/>
      <c r="E59" s="36"/>
    </row>
    <row r="60" spans="1:5" x14ac:dyDescent="0.25">
      <c r="A60">
        <v>50</v>
      </c>
      <c r="B60" s="34">
        <v>2.8379999999999999E-2</v>
      </c>
      <c r="C60" s="36">
        <v>2.9976794550518493E-2</v>
      </c>
      <c r="D60" s="36"/>
      <c r="E60" s="36"/>
    </row>
    <row r="61" spans="1:5" x14ac:dyDescent="0.25">
      <c r="A61">
        <v>51</v>
      </c>
      <c r="B61" s="33">
        <v>2.8580000000000001E-2</v>
      </c>
      <c r="C61" s="36">
        <v>3.0151486338134248E-2</v>
      </c>
      <c r="D61" s="36"/>
      <c r="E61" s="36"/>
    </row>
    <row r="62" spans="1:5" x14ac:dyDescent="0.25">
      <c r="A62">
        <v>52</v>
      </c>
      <c r="B62" s="33">
        <v>2.878E-2</v>
      </c>
      <c r="C62" s="36">
        <v>3.0319692975759871E-2</v>
      </c>
      <c r="D62" s="36"/>
      <c r="E62" s="36"/>
    </row>
    <row r="63" spans="1:5" x14ac:dyDescent="0.25">
      <c r="A63">
        <v>53</v>
      </c>
      <c r="B63" s="33">
        <v>2.8969999999999999E-2</v>
      </c>
      <c r="C63" s="36">
        <v>3.0481751419331626E-2</v>
      </c>
      <c r="D63" s="36"/>
      <c r="E63" s="36"/>
    </row>
    <row r="64" spans="1:5" x14ac:dyDescent="0.25">
      <c r="A64">
        <v>54</v>
      </c>
      <c r="B64" s="33">
        <v>2.9149999999999999E-2</v>
      </c>
      <c r="C64" s="36">
        <v>3.0637977752609569E-2</v>
      </c>
      <c r="D64" s="36"/>
      <c r="E64" s="36"/>
    </row>
    <row r="65" spans="1:5" x14ac:dyDescent="0.25">
      <c r="A65">
        <v>55</v>
      </c>
      <c r="B65" s="34">
        <v>2.9319999999999999E-2</v>
      </c>
      <c r="C65" s="36">
        <v>3.0788668521010587E-2</v>
      </c>
      <c r="D65" s="36"/>
      <c r="E65" s="36"/>
    </row>
    <row r="66" spans="1:5" x14ac:dyDescent="0.25">
      <c r="A66">
        <v>56</v>
      </c>
      <c r="B66" s="33">
        <v>2.9489999999999999E-2</v>
      </c>
      <c r="C66" s="36">
        <v>3.0934102000836239E-2</v>
      </c>
      <c r="D66" s="36"/>
      <c r="E66" s="36"/>
    </row>
    <row r="67" spans="1:5" x14ac:dyDescent="0.25">
      <c r="A67">
        <v>57</v>
      </c>
      <c r="B67" s="33">
        <v>2.9649999999999999E-2</v>
      </c>
      <c r="C67" s="36">
        <v>3.1074539400880008E-2</v>
      </c>
      <c r="D67" s="36"/>
      <c r="E67" s="36"/>
    </row>
    <row r="68" spans="1:5" x14ac:dyDescent="0.25">
      <c r="A68">
        <v>58</v>
      </c>
      <c r="B68" s="33">
        <v>2.981E-2</v>
      </c>
      <c r="C68" s="36">
        <v>3.1210225995368379E-2</v>
      </c>
      <c r="D68" s="36"/>
      <c r="E68" s="36"/>
    </row>
    <row r="69" spans="1:5" x14ac:dyDescent="0.25">
      <c r="A69">
        <v>59</v>
      </c>
      <c r="B69" s="33">
        <v>2.997E-2</v>
      </c>
      <c r="C69" s="36">
        <v>3.1341392188616091E-2</v>
      </c>
      <c r="D69" s="36"/>
      <c r="E69" s="36"/>
    </row>
    <row r="70" spans="1:5" x14ac:dyDescent="0.25">
      <c r="A70">
        <v>60</v>
      </c>
      <c r="B70" s="34">
        <v>3.0110000000000001E-2</v>
      </c>
      <c r="C70" s="36">
        <v>3.1468254512822424E-2</v>
      </c>
      <c r="D70" s="36"/>
      <c r="E70" s="36"/>
    </row>
    <row r="71" spans="1:5" x14ac:dyDescent="0.25">
      <c r="A71">
        <v>61</v>
      </c>
      <c r="B71" s="33">
        <v>3.0259999999999999E-2</v>
      </c>
      <c r="C71" s="36">
        <v>3.1591016561163254E-2</v>
      </c>
      <c r="D71" s="36"/>
      <c r="E71" s="36"/>
    </row>
    <row r="72" spans="1:5" x14ac:dyDescent="0.25">
      <c r="A72">
        <v>62</v>
      </c>
      <c r="B72" s="33">
        <v>3.04E-2</v>
      </c>
      <c r="C72" s="36">
        <v>3.1709869858824291E-2</v>
      </c>
      <c r="D72" s="36"/>
      <c r="E72" s="36"/>
    </row>
    <row r="73" spans="1:5" x14ac:dyDescent="0.25">
      <c r="A73">
        <v>63</v>
      </c>
      <c r="B73" s="33">
        <v>3.0530000000000002E-2</v>
      </c>
      <c r="C73" s="36">
        <v>3.1824994674943818E-2</v>
      </c>
      <c r="D73" s="36"/>
      <c r="E73" s="36"/>
    </row>
    <row r="74" spans="1:5" x14ac:dyDescent="0.25">
      <c r="A74">
        <v>64</v>
      </c>
      <c r="B74" s="33">
        <v>3.066E-2</v>
      </c>
      <c r="C74" s="36">
        <v>3.193656077860596E-2</v>
      </c>
      <c r="D74" s="36"/>
      <c r="E74" s="36"/>
    </row>
    <row r="75" spans="1:5" x14ac:dyDescent="0.25">
      <c r="A75">
        <v>65</v>
      </c>
      <c r="B75" s="34">
        <v>3.0790000000000001E-2</v>
      </c>
      <c r="C75" s="36">
        <v>3.2044728142103907E-2</v>
      </c>
      <c r="D75" s="36"/>
      <c r="E75" s="36"/>
    </row>
    <row r="76" spans="1:5" x14ac:dyDescent="0.25">
      <c r="A76">
        <v>66</v>
      </c>
      <c r="B76" s="33">
        <v>3.091E-2</v>
      </c>
      <c r="C76" s="36">
        <v>3.2149647594696962E-2</v>
      </c>
      <c r="D76" s="36"/>
      <c r="E76" s="36"/>
    </row>
    <row r="77" spans="1:5" x14ac:dyDescent="0.25">
      <c r="A77">
        <v>67</v>
      </c>
      <c r="B77" s="33">
        <v>3.1029999999999999E-2</v>
      </c>
      <c r="C77" s="36">
        <v>3.2251461430025774E-2</v>
      </c>
      <c r="D77" s="36"/>
      <c r="E77" s="36"/>
    </row>
    <row r="78" spans="1:5" x14ac:dyDescent="0.25">
      <c r="A78">
        <v>68</v>
      </c>
      <c r="B78" s="33">
        <v>3.1150000000000001E-2</v>
      </c>
      <c r="C78" s="36">
        <v>3.2350303970263727E-2</v>
      </c>
      <c r="D78" s="36"/>
      <c r="E78" s="36"/>
    </row>
    <row r="79" spans="1:5" x14ac:dyDescent="0.25">
      <c r="A79">
        <v>69</v>
      </c>
      <c r="B79" s="33">
        <v>3.1260000000000003E-2</v>
      </c>
      <c r="C79" s="36">
        <v>3.2446302089955692E-2</v>
      </c>
      <c r="D79" s="36"/>
      <c r="E79" s="36"/>
    </row>
    <row r="80" spans="1:5" x14ac:dyDescent="0.25">
      <c r="A80">
        <v>70</v>
      </c>
      <c r="B80" s="34">
        <v>3.1370000000000002E-2</v>
      </c>
      <c r="C80" s="36">
        <v>3.2539575702366097E-2</v>
      </c>
      <c r="D80" s="36"/>
      <c r="E80" s="36"/>
    </row>
    <row r="81" spans="1:5" x14ac:dyDescent="0.25">
      <c r="A81">
        <v>71</v>
      </c>
      <c r="B81" s="33">
        <v>3.1480000000000001E-2</v>
      </c>
      <c r="C81" s="36">
        <v>3.2630238210997975E-2</v>
      </c>
      <c r="D81" s="36"/>
      <c r="E81" s="36"/>
    </row>
    <row r="82" spans="1:5" x14ac:dyDescent="0.25">
      <c r="A82">
        <v>72</v>
      </c>
      <c r="B82" s="33">
        <v>3.1579999999999997E-2</v>
      </c>
      <c r="C82" s="36">
        <v>3.2718396928805182E-2</v>
      </c>
      <c r="D82" s="36"/>
      <c r="E82" s="36"/>
    </row>
    <row r="83" spans="1:5" x14ac:dyDescent="0.25">
      <c r="A83">
        <v>73</v>
      </c>
      <c r="B83" s="33">
        <v>3.168E-2</v>
      </c>
      <c r="C83" s="36">
        <v>3.2804153467455466E-2</v>
      </c>
      <c r="D83" s="36"/>
      <c r="E83" s="36"/>
    </row>
    <row r="84" spans="1:5" x14ac:dyDescent="0.25">
      <c r="A84">
        <v>74</v>
      </c>
      <c r="B84" s="33">
        <v>3.1780000000000003E-2</v>
      </c>
      <c r="C84" s="36">
        <v>3.2887604098851497E-2</v>
      </c>
      <c r="D84" s="36"/>
      <c r="E84" s="36"/>
    </row>
    <row r="85" spans="1:5" x14ac:dyDescent="0.25">
      <c r="A85">
        <v>75</v>
      </c>
      <c r="B85" s="34">
        <v>3.1870000000000002E-2</v>
      </c>
      <c r="C85" s="36">
        <v>3.2968840090974227E-2</v>
      </c>
      <c r="D85" s="36"/>
      <c r="E85" s="36"/>
    </row>
    <row r="86" spans="1:5" x14ac:dyDescent="0.25">
      <c r="A86">
        <v>76</v>
      </c>
      <c r="B86" s="33">
        <v>3.1969999999999998E-2</v>
      </c>
      <c r="C86" s="36">
        <v>3.3047948019959028E-2</v>
      </c>
      <c r="D86" s="36"/>
      <c r="E86" s="36"/>
    </row>
    <row r="87" spans="1:5" x14ac:dyDescent="0.25">
      <c r="A87">
        <v>77</v>
      </c>
      <c r="B87" s="33">
        <v>3.2059999999999998E-2</v>
      </c>
      <c r="C87" s="36">
        <v>3.3125010060191862E-2</v>
      </c>
      <c r="D87" s="36"/>
      <c r="E87" s="36"/>
    </row>
    <row r="88" spans="1:5" x14ac:dyDescent="0.25">
      <c r="A88">
        <v>78</v>
      </c>
      <c r="B88" s="33">
        <v>3.2149999999999998E-2</v>
      </c>
      <c r="C88" s="36">
        <v>3.3200104254068386E-2</v>
      </c>
      <c r="D88" s="36"/>
      <c r="E88" s="36"/>
    </row>
    <row r="89" spans="1:5" x14ac:dyDescent="0.25">
      <c r="A89">
        <v>79</v>
      </c>
      <c r="B89" s="33">
        <v>3.2230000000000002E-2</v>
      </c>
      <c r="C89" s="36">
        <v>3.3273304762948763E-2</v>
      </c>
      <c r="D89" s="36"/>
      <c r="E89" s="36"/>
    </row>
    <row r="90" spans="1:5" x14ac:dyDescent="0.25">
      <c r="A90">
        <v>80</v>
      </c>
      <c r="B90" s="34">
        <v>3.2320000000000002E-2</v>
      </c>
      <c r="C90" s="36">
        <v>3.3344682100721723E-2</v>
      </c>
      <c r="D90" s="36"/>
      <c r="E90" s="36"/>
    </row>
    <row r="91" spans="1:5" x14ac:dyDescent="0.25">
      <c r="A91">
        <v>81</v>
      </c>
      <c r="B91" s="33">
        <v>3.2399999999999998E-2</v>
      </c>
      <c r="C91" s="36">
        <v>3.3414303351279484E-2</v>
      </c>
      <c r="D91" s="36"/>
      <c r="E91" s="36"/>
    </row>
    <row r="92" spans="1:5" x14ac:dyDescent="0.25">
      <c r="A92">
        <v>82</v>
      </c>
      <c r="B92" s="33">
        <v>3.2480000000000002E-2</v>
      </c>
      <c r="C92" s="36">
        <v>3.3482232371114806E-2</v>
      </c>
      <c r="D92" s="36"/>
      <c r="E92" s="36"/>
    </row>
    <row r="93" spans="1:5" x14ac:dyDescent="0.25">
      <c r="A93">
        <v>83</v>
      </c>
      <c r="B93" s="33">
        <v>3.2559999999999999E-2</v>
      </c>
      <c r="C93" s="36">
        <v>3.3548529978149499E-2</v>
      </c>
      <c r="D93" s="36"/>
      <c r="E93" s="36"/>
    </row>
    <row r="94" spans="1:5" x14ac:dyDescent="0.25">
      <c r="A94">
        <v>84</v>
      </c>
      <c r="B94" s="33">
        <v>3.2629999999999999E-2</v>
      </c>
      <c r="C94" s="36">
        <v>3.3613254127822234E-2</v>
      </c>
      <c r="D94" s="36"/>
      <c r="E94" s="36"/>
    </row>
    <row r="95" spans="1:5" x14ac:dyDescent="0.25">
      <c r="A95">
        <v>85</v>
      </c>
      <c r="B95" s="34">
        <v>3.2710000000000003E-2</v>
      </c>
      <c r="C95" s="36">
        <v>3.3676460077383785E-2</v>
      </c>
      <c r="D95" s="36"/>
      <c r="E95" s="36"/>
    </row>
    <row r="96" spans="1:5" x14ac:dyDescent="0.25">
      <c r="A96">
        <v>86</v>
      </c>
      <c r="B96" s="33">
        <v>3.2779999999999997E-2</v>
      </c>
      <c r="C96" s="36">
        <v>3.3738200539268126E-2</v>
      </c>
      <c r="D96" s="36"/>
      <c r="E96" s="36"/>
    </row>
    <row r="97" spans="1:5" x14ac:dyDescent="0.25">
      <c r="A97">
        <v>87</v>
      </c>
      <c r="B97" s="33">
        <v>3.2849999999999997E-2</v>
      </c>
      <c r="C97" s="36">
        <v>3.3798525824351167E-2</v>
      </c>
      <c r="D97" s="36"/>
      <c r="E97" s="36"/>
    </row>
    <row r="98" spans="1:5" x14ac:dyDescent="0.25">
      <c r="A98">
        <v>88</v>
      </c>
      <c r="B98" s="33">
        <v>3.2919999999999998E-2</v>
      </c>
      <c r="C98" s="36">
        <v>3.3857483975830993E-2</v>
      </c>
      <c r="D98" s="36"/>
      <c r="E98" s="36"/>
    </row>
    <row r="99" spans="1:5" x14ac:dyDescent="0.25">
      <c r="A99">
        <v>89</v>
      </c>
      <c r="B99" s="33">
        <v>3.2989999999999998E-2</v>
      </c>
      <c r="C99" s="36">
        <v>3.3915120894420614E-2</v>
      </c>
      <c r="D99" s="36"/>
      <c r="E99" s="36"/>
    </row>
    <row r="100" spans="1:5" x14ac:dyDescent="0.25">
      <c r="A100">
        <v>90</v>
      </c>
      <c r="B100" s="34">
        <v>3.3059999999999999E-2</v>
      </c>
      <c r="C100" s="36">
        <v>3.3971480455478709E-2</v>
      </c>
      <c r="D100" s="36"/>
      <c r="E100" s="36"/>
    </row>
    <row r="101" spans="1:5" x14ac:dyDescent="0.25">
      <c r="A101">
        <v>91</v>
      </c>
      <c r="B101" s="33">
        <v>3.3119999999999997E-2</v>
      </c>
      <c r="C101" s="36">
        <v>3.4026604618661693E-2</v>
      </c>
      <c r="D101" s="36"/>
      <c r="E101" s="36"/>
    </row>
    <row r="102" spans="1:5" x14ac:dyDescent="0.25">
      <c r="A102">
        <v>92</v>
      </c>
      <c r="B102" s="33">
        <v>3.3189999999999997E-2</v>
      </c>
      <c r="C102" s="36">
        <v>3.4080533530632451E-2</v>
      </c>
      <c r="D102" s="36"/>
      <c r="E102" s="36"/>
    </row>
    <row r="103" spans="1:5" x14ac:dyDescent="0.25">
      <c r="A103">
        <v>93</v>
      </c>
      <c r="B103" s="33">
        <v>3.3250000000000002E-2</v>
      </c>
      <c r="C103" s="36">
        <v>3.4133305621321774E-2</v>
      </c>
      <c r="D103" s="36"/>
      <c r="E103" s="36"/>
    </row>
    <row r="104" spans="1:5" x14ac:dyDescent="0.25">
      <c r="A104">
        <v>94</v>
      </c>
      <c r="B104" s="33">
        <v>3.3309999999999999E-2</v>
      </c>
      <c r="C104" s="36">
        <v>3.4184957694196161E-2</v>
      </c>
      <c r="D104" s="36"/>
      <c r="E104" s="36"/>
    </row>
    <row r="105" spans="1:5" x14ac:dyDescent="0.25">
      <c r="A105">
        <v>95</v>
      </c>
      <c r="B105" s="34">
        <v>3.3369999999999997E-2</v>
      </c>
      <c r="C105" s="36">
        <v>3.4235525010956502E-2</v>
      </c>
      <c r="D105" s="36"/>
      <c r="E105" s="36"/>
    </row>
    <row r="106" spans="1:5" x14ac:dyDescent="0.25">
      <c r="A106">
        <v>96</v>
      </c>
      <c r="B106" s="33">
        <v>3.3430000000000001E-2</v>
      </c>
      <c r="C106" s="36">
        <v>3.4285041371052927E-2</v>
      </c>
      <c r="D106" s="36"/>
      <c r="E106" s="36"/>
    </row>
    <row r="107" spans="1:5" x14ac:dyDescent="0.25">
      <c r="A107">
        <v>97</v>
      </c>
      <c r="B107" s="33">
        <v>3.3480000000000003E-2</v>
      </c>
      <c r="C107" s="36">
        <v>3.4333539186377715E-2</v>
      </c>
      <c r="D107" s="36"/>
      <c r="E107" s="36"/>
    </row>
    <row r="108" spans="1:5" x14ac:dyDescent="0.25">
      <c r="A108">
        <v>98</v>
      </c>
      <c r="B108" s="33">
        <v>3.354E-2</v>
      </c>
      <c r="C108" s="36">
        <v>3.4381049551467147E-2</v>
      </c>
      <c r="D108" s="36"/>
      <c r="E108" s="36"/>
    </row>
    <row r="109" spans="1:5" x14ac:dyDescent="0.25">
      <c r="A109">
        <v>99</v>
      </c>
      <c r="B109" s="33">
        <v>3.3599999999999998E-2</v>
      </c>
      <c r="C109" s="36">
        <v>3.4427602309518246E-2</v>
      </c>
      <c r="D109" s="36"/>
      <c r="E109" s="36"/>
    </row>
    <row r="110" spans="1:5" x14ac:dyDescent="0.25">
      <c r="A110">
        <v>100</v>
      </c>
      <c r="B110" s="34">
        <v>3.3649999999999999E-2</v>
      </c>
      <c r="C110" s="36">
        <v>3.4473226114505984E-2</v>
      </c>
      <c r="D110" s="36"/>
      <c r="E110" s="36"/>
    </row>
    <row r="111" spans="1:5" x14ac:dyDescent="0.25">
      <c r="B111" s="33">
        <v>3.3700000000000001E-2</v>
      </c>
    </row>
    <row r="112" spans="1:5" x14ac:dyDescent="0.25">
      <c r="B112" s="33">
        <v>3.3750000000000002E-2</v>
      </c>
    </row>
    <row r="113" spans="2:2" x14ac:dyDescent="0.25">
      <c r="B113" s="33">
        <v>3.381E-2</v>
      </c>
    </row>
    <row r="114" spans="2:2" x14ac:dyDescent="0.25">
      <c r="B114" s="33">
        <v>3.3849999999999998E-2</v>
      </c>
    </row>
    <row r="115" spans="2:2" x14ac:dyDescent="0.25">
      <c r="B115" s="34">
        <v>3.39E-2</v>
      </c>
    </row>
    <row r="116" spans="2:2" x14ac:dyDescent="0.25">
      <c r="B116" s="33">
        <v>3.3950000000000001E-2</v>
      </c>
    </row>
    <row r="117" spans="2:2" x14ac:dyDescent="0.25">
      <c r="B117" s="33">
        <v>3.4000000000000002E-2</v>
      </c>
    </row>
    <row r="118" spans="2:2" x14ac:dyDescent="0.25">
      <c r="B118" s="33">
        <v>3.4049999999999997E-2</v>
      </c>
    </row>
    <row r="119" spans="2:2" x14ac:dyDescent="0.25">
      <c r="B119" s="33">
        <v>3.4090000000000002E-2</v>
      </c>
    </row>
    <row r="120" spans="2:2" x14ac:dyDescent="0.25">
      <c r="B120" s="34">
        <v>3.4130000000000001E-2</v>
      </c>
    </row>
    <row r="121" spans="2:2" x14ac:dyDescent="0.25">
      <c r="B121" s="33">
        <v>3.4180000000000002E-2</v>
      </c>
    </row>
    <row r="122" spans="2:2" x14ac:dyDescent="0.25">
      <c r="B122" s="33">
        <v>3.422E-2</v>
      </c>
    </row>
    <row r="123" spans="2:2" x14ac:dyDescent="0.25">
      <c r="B123" s="33">
        <v>3.4259999999999999E-2</v>
      </c>
    </row>
    <row r="124" spans="2:2" x14ac:dyDescent="0.25">
      <c r="B124" s="33">
        <v>3.431E-2</v>
      </c>
    </row>
    <row r="125" spans="2:2" x14ac:dyDescent="0.25">
      <c r="B125" s="34">
        <v>3.4349999999999999E-2</v>
      </c>
    </row>
    <row r="126" spans="2:2" x14ac:dyDescent="0.25">
      <c r="B126" s="33">
        <v>3.4389999999999997E-2</v>
      </c>
    </row>
    <row r="127" spans="2:2" x14ac:dyDescent="0.25">
      <c r="B127" s="33">
        <v>3.4430000000000002E-2</v>
      </c>
    </row>
    <row r="128" spans="2:2" x14ac:dyDescent="0.25">
      <c r="B128" s="33">
        <v>3.4459999999999998E-2</v>
      </c>
    </row>
    <row r="129" spans="2:2" x14ac:dyDescent="0.25">
      <c r="B129" s="33">
        <v>3.4500000000000003E-2</v>
      </c>
    </row>
    <row r="130" spans="2:2" x14ac:dyDescent="0.25">
      <c r="B130" s="34">
        <v>3.4540000000000001E-2</v>
      </c>
    </row>
    <row r="131" spans="2:2" x14ac:dyDescent="0.25">
      <c r="B131" s="33">
        <v>3.458E-2</v>
      </c>
    </row>
    <row r="132" spans="2:2" x14ac:dyDescent="0.25">
      <c r="B132" s="33">
        <v>3.4610000000000002E-2</v>
      </c>
    </row>
    <row r="133" spans="2:2" x14ac:dyDescent="0.25">
      <c r="B133" s="33">
        <v>3.465E-2</v>
      </c>
    </row>
    <row r="134" spans="2:2" x14ac:dyDescent="0.25">
      <c r="B134" s="33">
        <v>3.4680000000000002E-2</v>
      </c>
    </row>
    <row r="135" spans="2:2" x14ac:dyDescent="0.25">
      <c r="B135" s="34">
        <v>3.4720000000000001E-2</v>
      </c>
    </row>
    <row r="136" spans="2:2" x14ac:dyDescent="0.25">
      <c r="B136" s="33">
        <v>3.4750000000000003E-2</v>
      </c>
    </row>
    <row r="137" spans="2:2" x14ac:dyDescent="0.25">
      <c r="B137" s="33">
        <v>3.4779999999999998E-2</v>
      </c>
    </row>
    <row r="138" spans="2:2" x14ac:dyDescent="0.25">
      <c r="B138" s="33">
        <v>3.4819999999999997E-2</v>
      </c>
    </row>
    <row r="139" spans="2:2" x14ac:dyDescent="0.25">
      <c r="B139" s="33">
        <v>3.4849999999999999E-2</v>
      </c>
    </row>
    <row r="140" spans="2:2" x14ac:dyDescent="0.25">
      <c r="B140" s="34">
        <v>3.4880000000000001E-2</v>
      </c>
    </row>
    <row r="141" spans="2:2" x14ac:dyDescent="0.25">
      <c r="B141" s="33">
        <v>3.4909999999999997E-2</v>
      </c>
    </row>
    <row r="142" spans="2:2" x14ac:dyDescent="0.25">
      <c r="B142" s="33">
        <v>3.4939999999999999E-2</v>
      </c>
    </row>
    <row r="143" spans="2:2" x14ac:dyDescent="0.25">
      <c r="B143" s="33">
        <v>3.4970000000000001E-2</v>
      </c>
    </row>
    <row r="144" spans="2:2" x14ac:dyDescent="0.25">
      <c r="B144" s="33">
        <v>3.5000000000000003E-2</v>
      </c>
    </row>
    <row r="145" spans="2:2" x14ac:dyDescent="0.25">
      <c r="B145" s="34">
        <v>3.5029999999999999E-2</v>
      </c>
    </row>
    <row r="146" spans="2:2" x14ac:dyDescent="0.25">
      <c r="B146" s="33">
        <v>3.5060000000000001E-2</v>
      </c>
    </row>
    <row r="147" spans="2:2" x14ac:dyDescent="0.25">
      <c r="B147" s="33">
        <v>3.5090000000000003E-2</v>
      </c>
    </row>
    <row r="148" spans="2:2" x14ac:dyDescent="0.25">
      <c r="B148" s="33">
        <v>3.5119999999999998E-2</v>
      </c>
    </row>
    <row r="149" spans="2:2" x14ac:dyDescent="0.25">
      <c r="B149" s="33">
        <v>3.5150000000000001E-2</v>
      </c>
    </row>
    <row r="150" spans="2:2" x14ac:dyDescent="0.25">
      <c r="B150" s="34">
        <v>3.5180000000000003E-2</v>
      </c>
    </row>
    <row r="151" spans="2:2" x14ac:dyDescent="0.25">
      <c r="B151" s="33">
        <v>3.5200000000000002E-2</v>
      </c>
    </row>
    <row r="152" spans="2:2" x14ac:dyDescent="0.25">
      <c r="B152" s="33">
        <v>3.5229999999999997E-2</v>
      </c>
    </row>
    <row r="153" spans="2:2" x14ac:dyDescent="0.25">
      <c r="B153" s="33">
        <v>3.526E-2</v>
      </c>
    </row>
    <row r="154" spans="2:2" x14ac:dyDescent="0.25">
      <c r="B154" s="33">
        <v>3.5279999999999999E-2</v>
      </c>
    </row>
    <row r="155" spans="2:2" x14ac:dyDescent="0.25">
      <c r="B155" s="34">
        <v>3.5310000000000001E-2</v>
      </c>
    </row>
    <row r="156" spans="2:2" x14ac:dyDescent="0.25">
      <c r="B156" s="33">
        <v>3.533E-2</v>
      </c>
    </row>
    <row r="157" spans="2:2" x14ac:dyDescent="0.25">
      <c r="B157" s="33">
        <v>3.5360000000000003E-2</v>
      </c>
    </row>
    <row r="158" spans="2:2" x14ac:dyDescent="0.25">
      <c r="B158" s="33">
        <v>3.5380000000000002E-2</v>
      </c>
    </row>
    <row r="159" spans="2:2" x14ac:dyDescent="0.25">
      <c r="B159" s="33">
        <v>3.5409999999999997E-2</v>
      </c>
    </row>
    <row r="160" spans="2:2" x14ac:dyDescent="0.25">
      <c r="B160" s="34">
        <v>3.5430000000000003E-2</v>
      </c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Curves</vt:lpstr>
      <vt:lpstr>Data</vt:lpstr>
      <vt:lpstr>Comparison GB and IRS</vt:lpstr>
      <vt:lpstr>IRS</vt:lpstr>
    </vt:vector>
  </TitlesOfParts>
  <Company>CZC2095R3H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Posolda Petr</dc:creator>
  <cp:lastModifiedBy>Posolda Petr</cp:lastModifiedBy>
  <dcterms:created xsi:type="dcterms:W3CDTF">2015-01-05T16:06:43Z</dcterms:created>
  <dcterms:modified xsi:type="dcterms:W3CDTF">2020-01-03T10:13:29Z</dcterms:modified>
</cp:coreProperties>
</file>