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LM_CPINTL\10_Yield_Curves\Final_curves\Actuaria\20181231\"/>
    </mc:Choice>
  </mc:AlternateContent>
  <bookViews>
    <workbookView xWindow="120" yWindow="210" windowWidth="24915" windowHeight="12015" tabRatio="547"/>
  </bookViews>
  <sheets>
    <sheet name="Curves" sheetId="1" r:id="rId1"/>
    <sheet name="Data" sheetId="2" r:id="rId2"/>
    <sheet name="Comparison GB and IRS" sheetId="3" r:id="rId3"/>
    <sheet name="IRS" sheetId="4" r:id="rId4"/>
  </sheets>
  <calcPr calcId="152511"/>
</workbook>
</file>

<file path=xl/calcChain.xml><?xml version="1.0" encoding="utf-8"?>
<calcChain xmlns="http://schemas.openxmlformats.org/spreadsheetml/2006/main">
  <c r="E2" i="2" l="1"/>
  <c r="E19" i="2" l="1"/>
  <c r="F19" i="2" s="1"/>
  <c r="E20" i="2"/>
  <c r="F20" i="2" s="1"/>
  <c r="E21" i="2"/>
  <c r="F21" i="2" s="1"/>
  <c r="B53" i="3" l="1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F2" i="2" l="1"/>
  <c r="E3" i="2" l="1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</calcChain>
</file>

<file path=xl/sharedStrings.xml><?xml version="1.0" encoding="utf-8"?>
<sst xmlns="http://schemas.openxmlformats.org/spreadsheetml/2006/main" count="180" uniqueCount="82">
  <si>
    <t>Final forward rate</t>
  </si>
  <si>
    <t>NSS</t>
  </si>
  <si>
    <t>Fix</t>
  </si>
  <si>
    <t>zero rate</t>
  </si>
  <si>
    <t>par rate</t>
  </si>
  <si>
    <t>forward rate</t>
  </si>
  <si>
    <t>bond data</t>
  </si>
  <si>
    <t>name</t>
  </si>
  <si>
    <t>CZ0001003834</t>
  </si>
  <si>
    <t>CZGB 1 1/2 10/29/19</t>
  </si>
  <si>
    <t>CZ0001001317</t>
  </si>
  <si>
    <t>CZGB 3 3/4 09/12/20</t>
  </si>
  <si>
    <t>CZ0001002851</t>
  </si>
  <si>
    <t>CZGB 3.85 09/29/21</t>
  </si>
  <si>
    <t>CZ0001001945</t>
  </si>
  <si>
    <t>CZGB 4.7 09/12/22</t>
  </si>
  <si>
    <t>CZ0001002547</t>
  </si>
  <si>
    <t>CZGB 5.7 05/25/24</t>
  </si>
  <si>
    <t>CZ0001004253</t>
  </si>
  <si>
    <t>CZGB 2.4 09/17/25</t>
  </si>
  <si>
    <t>CZ0001003859</t>
  </si>
  <si>
    <t>CZGB 2 1/2 08/25/28</t>
  </si>
  <si>
    <t>CZ0001001796</t>
  </si>
  <si>
    <t>CZGB 4.2 12/04/36</t>
  </si>
  <si>
    <t>CZ0001002059</t>
  </si>
  <si>
    <t>CZGB 4.85 11/26/57</t>
  </si>
  <si>
    <t>Relative Delta</t>
  </si>
  <si>
    <t>Year</t>
  </si>
  <si>
    <t>Source:</t>
  </si>
  <si>
    <t>NSS parameters:</t>
  </si>
  <si>
    <t>MV implied by YC</t>
  </si>
  <si>
    <t>CZ0001004600</t>
  </si>
  <si>
    <t>CZ0001004469</t>
  </si>
  <si>
    <t>CZ0001004477</t>
  </si>
  <si>
    <t>CZGB 0.45 10/25/23</t>
  </si>
  <si>
    <t>CZGB 1 06/26/26</t>
  </si>
  <si>
    <t>CZGB 0.95 05/15/30</t>
  </si>
  <si>
    <t>Zero rates</t>
  </si>
  <si>
    <t>GB</t>
  </si>
  <si>
    <t>IRS</t>
  </si>
  <si>
    <t>CRA</t>
  </si>
  <si>
    <t>10 bps</t>
  </si>
  <si>
    <t>UFR</t>
  </si>
  <si>
    <t>LLP</t>
  </si>
  <si>
    <t>15y</t>
  </si>
  <si>
    <t>converg. period</t>
  </si>
  <si>
    <t>CZ0001004717</t>
  </si>
  <si>
    <t>CZGB 0 07/17/19</t>
  </si>
  <si>
    <t>45y</t>
  </si>
  <si>
    <t>alpha</t>
  </si>
  <si>
    <t>IRS (CRA,UFR)</t>
  </si>
  <si>
    <t>CZ0001005011</t>
  </si>
  <si>
    <t>CZGB 0 02/10/20</t>
  </si>
  <si>
    <t>CZ0001005029</t>
  </si>
  <si>
    <t>CZGB 0 02/24/22</t>
  </si>
  <si>
    <t>CZ0001005037</t>
  </si>
  <si>
    <t>CZGB 0 1/4 02/10/27</t>
  </si>
  <si>
    <t>CZ0001005243</t>
  </si>
  <si>
    <t>CZGB 2 10/13/33</t>
  </si>
  <si>
    <t>CZ0001002471</t>
  </si>
  <si>
    <t>CZGB 5 04/11/19</t>
  </si>
  <si>
    <t>Bloomberg - BGN</t>
  </si>
  <si>
    <t>BGN Market Value</t>
  </si>
  <si>
    <t>Delta = implied-BGN</t>
  </si>
  <si>
    <t>BGN data as of</t>
  </si>
  <si>
    <t>Used/omitted</t>
  </si>
  <si>
    <t>CZ0001005367</t>
  </si>
  <si>
    <t>CZ0001005375</t>
  </si>
  <si>
    <t>CZGB 0 3/4 02/23/21</t>
  </si>
  <si>
    <t>CZGB 2 3/4 07/23/29</t>
  </si>
  <si>
    <t>beta0</t>
  </si>
  <si>
    <t>beta1</t>
  </si>
  <si>
    <t>beta2</t>
  </si>
  <si>
    <t>beta3</t>
  </si>
  <si>
    <t>gamma1</t>
  </si>
  <si>
    <t>gamma2</t>
  </si>
  <si>
    <t>Czech Republic</t>
  </si>
  <si>
    <t>CZ_30_11_2018_SWP_LLP_15_EXT_45_UFR_4.05</t>
  </si>
  <si>
    <t>12/18 calcul</t>
  </si>
  <si>
    <t>11/18 EIOPA</t>
  </si>
  <si>
    <t>IRS 12/18</t>
  </si>
  <si>
    <t>IRS 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</si>
</sst>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0.0000%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bgColor theme="0" tint="-0.14996795556505021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wrapText="1"/>
    </xf>
    <xf numFmtId="10" fontId="0" fillId="0" borderId="0" xfId="1" applyNumberFormat="1" applyFont="1" applyFill="1"/>
    <xf numFmtId="10" fontId="0" fillId="0" borderId="0" xfId="0" applyNumberFormat="1" applyFill="1"/>
    <xf numFmtId="10" fontId="0" fillId="0" borderId="0" xfId="1" applyNumberFormat="1" applyFont="1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0" xfId="0" applyFill="1"/>
    <xf numFmtId="0" fontId="0" fillId="3" borderId="0" xfId="1" applyNumberFormat="1" applyFont="1" applyFill="1"/>
    <xf numFmtId="0" fontId="3" fillId="3" borderId="0" xfId="0" applyFont="1" applyFill="1"/>
    <xf numFmtId="2" fontId="3" fillId="3" borderId="0" xfId="0" applyNumberFormat="1" applyFont="1" applyFill="1"/>
    <xf numFmtId="10" fontId="3" fillId="3" borderId="0" xfId="0" applyNumberFormat="1" applyFont="1" applyFill="1"/>
    <xf numFmtId="0" fontId="2" fillId="0" borderId="0" xfId="0" applyFont="1"/>
    <xf numFmtId="0" fontId="2" fillId="0" borderId="0" xfId="0" applyFont="1" applyFill="1"/>
    <xf numFmtId="10" fontId="0" fillId="0" borderId="0" xfId="0" applyNumberFormat="1"/>
    <xf numFmtId="0" fontId="4" fillId="0" borderId="0" xfId="0" applyFont="1" applyAlignment="1"/>
    <xf numFmtId="0" fontId="5" fillId="0" borderId="0" xfId="2"/>
    <xf numFmtId="2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wrapText="1"/>
    </xf>
    <xf numFmtId="0" fontId="0" fillId="0" borderId="0" xfId="0" applyNumberFormat="1" applyFill="1"/>
    <xf numFmtId="164" fontId="3" fillId="3" borderId="0" xfId="0" applyNumberFormat="1" applyFont="1" applyFill="1"/>
    <xf numFmtId="0" fontId="0" fillId="2" borderId="0" xfId="0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5" fontId="8" fillId="6" borderId="0" xfId="1" applyNumberFormat="1" applyFont="1" applyFill="1"/>
    <xf numFmtId="165" fontId="8" fillId="6" borderId="4" xfId="1" applyNumberFormat="1" applyFont="1" applyFill="1" applyBorder="1"/>
    <xf numFmtId="0" fontId="0" fillId="2" borderId="0" xfId="0" applyFill="1"/>
    <xf numFmtId="17" fontId="7" fillId="5" borderId="0" xfId="0" applyNumberFormat="1" applyFont="1" applyFill="1" applyAlignment="1">
      <alignment horizontal="center" vertical="center"/>
    </xf>
    <xf numFmtId="10" fontId="0" fillId="0" borderId="0" xfId="1" applyNumberFormat="1" applyFont="1"/>
    <xf numFmtId="166" fontId="0" fillId="0" borderId="0" xfId="0" applyNumberFormat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Curves!$B$2</c:f>
              <c:strCache>
                <c:ptCount val="1"/>
                <c:pt idx="0">
                  <c:v>forward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Curves!$B$3:$B$52</c:f>
              <c:numCache>
                <c:formatCode>0.00%</c:formatCode>
                <c:ptCount val="50"/>
                <c:pt idx="0">
                  <c:v>1.4664164436312355E-2</c:v>
                </c:pt>
                <c:pt idx="1">
                  <c:v>1.5502237334851676E-2</c:v>
                </c:pt>
                <c:pt idx="2">
                  <c:v>1.636189320284509E-2</c:v>
                </c:pt>
                <c:pt idx="3">
                  <c:v>1.743057072241716E-2</c:v>
                </c:pt>
                <c:pt idx="4">
                  <c:v>1.8740273514620487E-2</c:v>
                </c:pt>
                <c:pt idx="5">
                  <c:v>2.0250377694740918E-2</c:v>
                </c:pt>
                <c:pt idx="6">
                  <c:v>2.1893493371906381E-2</c:v>
                </c:pt>
                <c:pt idx="7">
                  <c:v>2.3599431076194222E-2</c:v>
                </c:pt>
                <c:pt idx="8">
                  <c:v>2.5306526136647189E-2</c:v>
                </c:pt>
                <c:pt idx="9">
                  <c:v>2.696590364852014E-2</c:v>
                </c:pt>
                <c:pt idx="10">
                  <c:v>2.8541997369226912E-2</c:v>
                </c:pt>
                <c:pt idx="11">
                  <c:v>3.0011251064823163E-2</c:v>
                </c:pt>
                <c:pt idx="12">
                  <c:v>3.136009384309002E-2</c:v>
                </c:pt>
                <c:pt idx="13">
                  <c:v>3.2582780512197207E-2</c:v>
                </c:pt>
                <c:pt idx="14">
                  <c:v>3.3679393281541126E-2</c:v>
                </c:pt>
                <c:pt idx="15">
                  <c:v>3.4654131673819144E-2</c:v>
                </c:pt>
                <c:pt idx="16">
                  <c:v>3.5513923769548983E-2</c:v>
                </c:pt>
                <c:pt idx="17">
                  <c:v>3.6267343315462997E-2</c:v>
                </c:pt>
                <c:pt idx="18">
                  <c:v>3.6923795017373751E-2</c:v>
                </c:pt>
                <c:pt idx="19">
                  <c:v>3.7492923027402147E-2</c:v>
                </c:pt>
                <c:pt idx="20">
                  <c:v>3.7984198287666082E-2</c:v>
                </c:pt>
                <c:pt idx="21">
                  <c:v>3.8406644895448983E-2</c:v>
                </c:pt>
                <c:pt idx="22">
                  <c:v>3.8768671640745378E-2</c:v>
                </c:pt>
                <c:pt idx="23">
                  <c:v>3.9077981036897746E-2</c:v>
                </c:pt>
                <c:pt idx="24">
                  <c:v>3.9341533860000721E-2</c:v>
                </c:pt>
                <c:pt idx="25">
                  <c:v>3.9565552151186845E-2</c:v>
                </c:pt>
                <c:pt idx="26">
                  <c:v>3.9755547744098285E-2</c:v>
                </c:pt>
                <c:pt idx="27">
                  <c:v>3.9916366698719452E-2</c:v>
                </c:pt>
                <c:pt idx="28">
                  <c:v>4.0052242640453484E-2</c:v>
                </c:pt>
                <c:pt idx="29">
                  <c:v>4.0166854029691335E-2</c:v>
                </c:pt>
                <c:pt idx="30">
                  <c:v>4.0263381927345021E-2</c:v>
                </c:pt>
                <c:pt idx="31">
                  <c:v>4.0344565974316904E-2</c:v>
                </c:pt>
                <c:pt idx="32">
                  <c:v>4.041275715053394E-2</c:v>
                </c:pt>
                <c:pt idx="33">
                  <c:v>4.0469966491043063E-2</c:v>
                </c:pt>
                <c:pt idx="34">
                  <c:v>4.0517909370024752E-2</c:v>
                </c:pt>
                <c:pt idx="35">
                  <c:v>4.0558045261833264E-2</c:v>
                </c:pt>
                <c:pt idx="36">
                  <c:v>4.0591613086537359E-2</c:v>
                </c:pt>
                <c:pt idx="37">
                  <c:v>4.0619662373771792E-2</c:v>
                </c:pt>
                <c:pt idx="38">
                  <c:v>4.0643080551492128E-2</c:v>
                </c:pt>
                <c:pt idx="39">
                  <c:v>4.0643080551492128E-2</c:v>
                </c:pt>
                <c:pt idx="40">
                  <c:v>4.0643080551492128E-2</c:v>
                </c:pt>
                <c:pt idx="41">
                  <c:v>4.0643080551492128E-2</c:v>
                </c:pt>
                <c:pt idx="42">
                  <c:v>4.0643080551492128E-2</c:v>
                </c:pt>
                <c:pt idx="43">
                  <c:v>4.0643080551492128E-2</c:v>
                </c:pt>
                <c:pt idx="44">
                  <c:v>4.0643080551492128E-2</c:v>
                </c:pt>
                <c:pt idx="45">
                  <c:v>4.0643080551492128E-2</c:v>
                </c:pt>
                <c:pt idx="46">
                  <c:v>4.0643080551492128E-2</c:v>
                </c:pt>
                <c:pt idx="47">
                  <c:v>4.0643080551492128E-2</c:v>
                </c:pt>
                <c:pt idx="48">
                  <c:v>4.0643080551492128E-2</c:v>
                </c:pt>
                <c:pt idx="49">
                  <c:v>4.0643080551492128E-2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Curves!$C$2</c:f>
              <c:strCache>
                <c:ptCount val="1"/>
                <c:pt idx="0">
                  <c:v>zero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Curves!$C$3:$C$52</c:f>
              <c:numCache>
                <c:formatCode>0.00%</c:formatCode>
                <c:ptCount val="50"/>
                <c:pt idx="0">
                  <c:v>1.4664164436312355E-2</c:v>
                </c:pt>
                <c:pt idx="1">
                  <c:v>1.5083114394369712E-2</c:v>
                </c:pt>
                <c:pt idx="2">
                  <c:v>1.5509195124955077E-2</c:v>
                </c:pt>
                <c:pt idx="3">
                  <c:v>1.5989198590270481E-2</c:v>
                </c:pt>
                <c:pt idx="4">
                  <c:v>1.6538818597134686E-2</c:v>
                </c:pt>
                <c:pt idx="5">
                  <c:v>1.7156472794986E-2</c:v>
                </c:pt>
                <c:pt idx="6">
                  <c:v>1.7831843235350364E-2</c:v>
                </c:pt>
                <c:pt idx="7">
                  <c:v>1.8551010707300808E-2</c:v>
                </c:pt>
                <c:pt idx="8">
                  <c:v>1.9299420096811959E-2</c:v>
                </c:pt>
                <c:pt idx="9">
                  <c:v>2.0063485949699755E-2</c:v>
                </c:pt>
                <c:pt idx="10">
                  <c:v>2.0831362989812474E-2</c:v>
                </c:pt>
                <c:pt idx="11">
                  <c:v>2.1593218681240423E-2</c:v>
                </c:pt>
                <c:pt idx="12">
                  <c:v>2.2341221837280267E-2</c:v>
                </c:pt>
                <c:pt idx="13">
                  <c:v>2.3069381031068037E-2</c:v>
                </c:pt>
                <c:pt idx="14">
                  <c:v>2.3773314609295548E-2</c:v>
                </c:pt>
                <c:pt idx="15">
                  <c:v>2.4450000773506897E-2</c:v>
                </c:pt>
                <c:pt idx="16">
                  <c:v>2.509753505472978E-2</c:v>
                </c:pt>
                <c:pt idx="17">
                  <c:v>2.5714909320061041E-2</c:v>
                </c:pt>
                <c:pt idx="18">
                  <c:v>2.6301818411216482E-2</c:v>
                </c:pt>
                <c:pt idx="19">
                  <c:v>2.6858495779837011E-2</c:v>
                </c:pt>
                <c:pt idx="20">
                  <c:v>2.7385576842489101E-2</c:v>
                </c:pt>
                <c:pt idx="21">
                  <c:v>2.7883987440366242E-2</c:v>
                </c:pt>
                <c:pt idx="22">
                  <c:v>2.8354854243216376E-2</c:v>
                </c:pt>
                <c:pt idx="23">
                  <c:v>2.8799433855797307E-2</c:v>
                </c:pt>
                <c:pt idx="24">
                  <c:v>2.9219057560324835E-2</c:v>
                </c:pt>
                <c:pt idx="25">
                  <c:v>2.9615088930677436E-2</c:v>
                </c:pt>
                <c:pt idx="26">
                  <c:v>2.9988891905193382E-2</c:v>
                </c:pt>
                <c:pt idx="27">
                  <c:v>3.0341807259136377E-2</c:v>
                </c:pt>
                <c:pt idx="28">
                  <c:v>3.0675135750324545E-2</c:v>
                </c:pt>
                <c:pt idx="29">
                  <c:v>3.0990126509939264E-2</c:v>
                </c:pt>
                <c:pt idx="30">
                  <c:v>3.1287969510758185E-2</c:v>
                </c:pt>
                <c:pt idx="31">
                  <c:v>3.1569791167179284E-2</c:v>
                </c:pt>
                <c:pt idx="32">
                  <c:v>3.1836652307957403E-2</c:v>
                </c:pt>
                <c:pt idx="33">
                  <c:v>3.2089547917314665E-2</c:v>
                </c:pt>
                <c:pt idx="34">
                  <c:v>3.2329408167123708E-2</c:v>
                </c:pt>
                <c:pt idx="35">
                  <c:v>3.2557100366263469E-2</c:v>
                </c:pt>
                <c:pt idx="36">
                  <c:v>3.277343153675738E-2</c:v>
                </c:pt>
                <c:pt idx="37">
                  <c:v>3.2979151393324635E-2</c:v>
                </c:pt>
                <c:pt idx="38">
                  <c:v>3.3174955556377395E-2</c:v>
                </c:pt>
                <c:pt idx="39">
                  <c:v>3.3361003889160967E-2</c:v>
                </c:pt>
                <c:pt idx="40">
                  <c:v>3.3538007784417179E-2</c:v>
                </c:pt>
                <c:pt idx="41">
                  <c:v>3.3706611110328355E-2</c:v>
                </c:pt>
                <c:pt idx="42">
                  <c:v>3.3867398036469876E-2</c:v>
                </c:pt>
                <c:pt idx="43">
                  <c:v>3.4020899796011861E-2</c:v>
                </c:pt>
                <c:pt idx="44">
                  <c:v>3.4167600549118715E-2</c:v>
                </c:pt>
                <c:pt idx="45">
                  <c:v>3.4307942483905451E-2</c:v>
                </c:pt>
                <c:pt idx="46">
                  <c:v>3.4442330268161347E-2</c:v>
                </c:pt>
                <c:pt idx="47">
                  <c:v>3.4571134946244975E-2</c:v>
                </c:pt>
                <c:pt idx="48">
                  <c:v>3.4694697360180049E-2</c:v>
                </c:pt>
                <c:pt idx="49">
                  <c:v>3.4813331161379413E-2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Curves!$D$2</c:f>
              <c:strCache>
                <c:ptCount val="1"/>
                <c:pt idx="0">
                  <c:v>par rate</c:v>
                </c:pt>
              </c:strCache>
            </c:strRef>
          </c:tx>
          <c:marker>
            <c:symbol val="none"/>
          </c:marker>
          <c:xVal>
            <c:numRef>
              <c:f>Curves!$A$3:$A$52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Curves!$D$3:$D$52</c:f>
              <c:numCache>
                <c:formatCode>0.00%</c:formatCode>
                <c:ptCount val="50"/>
                <c:pt idx="0">
                  <c:v>1.4664164436312355E-2</c:v>
                </c:pt>
                <c:pt idx="1">
                  <c:v>1.5079977866342301E-2</c:v>
                </c:pt>
                <c:pt idx="2">
                  <c:v>1.5500487587711758E-2</c:v>
                </c:pt>
                <c:pt idx="3">
                  <c:v>1.5971054052659455E-2</c:v>
                </c:pt>
                <c:pt idx="4">
                  <c:v>1.6505809132684641E-2</c:v>
                </c:pt>
                <c:pt idx="5">
                  <c:v>1.7101760294451665E-2</c:v>
                </c:pt>
                <c:pt idx="6">
                  <c:v>1.7747467017665344E-2</c:v>
                </c:pt>
                <c:pt idx="7">
                  <c:v>1.8428241286014106E-2</c:v>
                </c:pt>
                <c:pt idx="8">
                  <c:v>1.912913600864739E-2</c:v>
                </c:pt>
                <c:pt idx="9">
                  <c:v>1.9836539806463296E-2</c:v>
                </c:pt>
                <c:pt idx="10">
                  <c:v>2.0538909810282856E-2</c:v>
                </c:pt>
                <c:pt idx="11">
                  <c:v>2.122698789070895E-2</c:v>
                </c:pt>
                <c:pt idx="12">
                  <c:v>2.1893723362595669E-2</c:v>
                </c:pt>
                <c:pt idx="13">
                  <c:v>2.2534044081209195E-2</c:v>
                </c:pt>
                <c:pt idx="14">
                  <c:v>2.3144563948373043E-2</c:v>
                </c:pt>
                <c:pt idx="15">
                  <c:v>2.3723279237352721E-2</c:v>
                </c:pt>
                <c:pt idx="16">
                  <c:v>2.4269282940673469E-2</c:v>
                </c:pt>
                <c:pt idx="17">
                  <c:v>2.4782511561485757E-2</c:v>
                </c:pt>
                <c:pt idx="18">
                  <c:v>2.5263529660463899E-2</c:v>
                </c:pt>
                <c:pt idx="19">
                  <c:v>2.571335213104653E-2</c:v>
                </c:pt>
                <c:pt idx="20">
                  <c:v>2.6133301287636732E-2</c:v>
                </c:pt>
                <c:pt idx="21">
                  <c:v>2.6524894511251056E-2</c:v>
                </c:pt>
                <c:pt idx="22">
                  <c:v>2.6889757796426432E-2</c:v>
                </c:pt>
                <c:pt idx="23">
                  <c:v>2.7229560680236447E-2</c:v>
                </c:pt>
                <c:pt idx="24">
                  <c:v>2.754596845069603E-2</c:v>
                </c:pt>
                <c:pt idx="25">
                  <c:v>2.7840608067047589E-2</c:v>
                </c:pt>
                <c:pt idx="26">
                  <c:v>2.8115044782961021E-2</c:v>
                </c:pt>
                <c:pt idx="27">
                  <c:v>2.8370766992609951E-2</c:v>
                </c:pt>
                <c:pt idx="28">
                  <c:v>2.8609177292770436E-2</c:v>
                </c:pt>
                <c:pt idx="29">
                  <c:v>2.8831588161820371E-2</c:v>
                </c:pt>
                <c:pt idx="30">
                  <c:v>2.9039220998528625E-2</c:v>
                </c:pt>
                <c:pt idx="31">
                  <c:v>2.9233207544646079E-2</c:v>
                </c:pt>
                <c:pt idx="32">
                  <c:v>2.9414592942689322E-2</c:v>
                </c:pt>
                <c:pt idx="33">
                  <c:v>2.958433986177517E-2</c:v>
                </c:pt>
                <c:pt idx="34">
                  <c:v>2.9743333267547672E-2</c:v>
                </c:pt>
                <c:pt idx="35">
                  <c:v>2.9892385524050564E-2</c:v>
                </c:pt>
                <c:pt idx="36">
                  <c:v>3.0032241601869632E-2</c:v>
                </c:pt>
                <c:pt idx="37">
                  <c:v>3.0163584233123691E-2</c:v>
                </c:pt>
                <c:pt idx="38">
                  <c:v>3.028703890414219E-2</c:v>
                </c:pt>
                <c:pt idx="39">
                  <c:v>3.0402962087056621E-2</c:v>
                </c:pt>
                <c:pt idx="40">
                  <c:v>3.0511938649967242E-2</c:v>
                </c:pt>
                <c:pt idx="41">
                  <c:v>3.0614495806988728E-2</c:v>
                </c:pt>
                <c:pt idx="42">
                  <c:v>3.0711110058738101E-2</c:v>
                </c:pt>
                <c:pt idx="43">
                  <c:v>3.0802213152426771E-2</c:v>
                </c:pt>
                <c:pt idx="44">
                  <c:v>3.0888197219430456E-2</c:v>
                </c:pt>
                <c:pt idx="45">
                  <c:v>3.0969419219813835E-2</c:v>
                </c:pt>
                <c:pt idx="46">
                  <c:v>3.1046204800505624E-2</c:v>
                </c:pt>
                <c:pt idx="47">
                  <c:v>3.1118851655454128E-2</c:v>
                </c:pt>
                <c:pt idx="48">
                  <c:v>3.1187632461206562E-2</c:v>
                </c:pt>
                <c:pt idx="49">
                  <c:v>3.1252797449235578E-2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25408"/>
        <c:axId val="141725968"/>
      </c:scatterChart>
      <c:valAx>
        <c:axId val="1417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25968"/>
        <c:crosses val="autoZero"/>
        <c:crossBetween val="midCat"/>
      </c:valAx>
      <c:valAx>
        <c:axId val="1417259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1725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/>
              <a:t>Zero</a:t>
            </a:r>
            <a:r>
              <a:rPr lang="cs-CZ" sz="1400" baseline="0"/>
              <a:t> rates</a:t>
            </a:r>
            <a:endParaRPr lang="en-US" sz="140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'Comparison GB and IRS'!$B$3</c:f>
              <c:strCache>
                <c:ptCount val="1"/>
                <c:pt idx="0">
                  <c:v>GB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IRS'!$B$4:$B$53</c:f>
              <c:numCache>
                <c:formatCode>0.00%</c:formatCode>
                <c:ptCount val="50"/>
                <c:pt idx="0">
                  <c:v>1.4664164436312355E-2</c:v>
                </c:pt>
                <c:pt idx="1">
                  <c:v>1.5083114394369712E-2</c:v>
                </c:pt>
                <c:pt idx="2">
                  <c:v>1.5509195124955077E-2</c:v>
                </c:pt>
                <c:pt idx="3">
                  <c:v>1.5989198590270481E-2</c:v>
                </c:pt>
                <c:pt idx="4">
                  <c:v>1.6538818597134686E-2</c:v>
                </c:pt>
                <c:pt idx="5">
                  <c:v>1.7156472794986E-2</c:v>
                </c:pt>
                <c:pt idx="6">
                  <c:v>1.7831843235350364E-2</c:v>
                </c:pt>
                <c:pt idx="7">
                  <c:v>1.8551010707300808E-2</c:v>
                </c:pt>
                <c:pt idx="8">
                  <c:v>1.9299420096811959E-2</c:v>
                </c:pt>
                <c:pt idx="9">
                  <c:v>2.0063485949699755E-2</c:v>
                </c:pt>
                <c:pt idx="10">
                  <c:v>2.0831362989812474E-2</c:v>
                </c:pt>
                <c:pt idx="11">
                  <c:v>2.1593218681240423E-2</c:v>
                </c:pt>
                <c:pt idx="12">
                  <c:v>2.2341221837280267E-2</c:v>
                </c:pt>
                <c:pt idx="13">
                  <c:v>2.3069381031068037E-2</c:v>
                </c:pt>
                <c:pt idx="14">
                  <c:v>2.3773314609295548E-2</c:v>
                </c:pt>
                <c:pt idx="15">
                  <c:v>2.4450000773506897E-2</c:v>
                </c:pt>
                <c:pt idx="16">
                  <c:v>2.509753505472978E-2</c:v>
                </c:pt>
                <c:pt idx="17">
                  <c:v>2.5714909320061041E-2</c:v>
                </c:pt>
                <c:pt idx="18">
                  <c:v>2.6301818411216482E-2</c:v>
                </c:pt>
                <c:pt idx="19">
                  <c:v>2.6858495779837011E-2</c:v>
                </c:pt>
                <c:pt idx="20">
                  <c:v>2.7385576842489101E-2</c:v>
                </c:pt>
                <c:pt idx="21">
                  <c:v>2.7883987440366242E-2</c:v>
                </c:pt>
                <c:pt idx="22">
                  <c:v>2.8354854243216376E-2</c:v>
                </c:pt>
                <c:pt idx="23">
                  <c:v>2.8799433855797307E-2</c:v>
                </c:pt>
                <c:pt idx="24">
                  <c:v>2.9219057560324835E-2</c:v>
                </c:pt>
                <c:pt idx="25">
                  <c:v>2.9615088930677436E-2</c:v>
                </c:pt>
                <c:pt idx="26">
                  <c:v>2.9988891905193382E-2</c:v>
                </c:pt>
                <c:pt idx="27">
                  <c:v>3.0341807259136377E-2</c:v>
                </c:pt>
                <c:pt idx="28">
                  <c:v>3.0675135750324545E-2</c:v>
                </c:pt>
                <c:pt idx="29">
                  <c:v>3.0990126509939264E-2</c:v>
                </c:pt>
                <c:pt idx="30">
                  <c:v>3.1287969510758185E-2</c:v>
                </c:pt>
                <c:pt idx="31">
                  <c:v>3.1569791167179284E-2</c:v>
                </c:pt>
                <c:pt idx="32">
                  <c:v>3.1836652307957403E-2</c:v>
                </c:pt>
                <c:pt idx="33">
                  <c:v>3.2089547917314665E-2</c:v>
                </c:pt>
                <c:pt idx="34">
                  <c:v>3.2329408167123708E-2</c:v>
                </c:pt>
                <c:pt idx="35">
                  <c:v>3.2557100366263469E-2</c:v>
                </c:pt>
                <c:pt idx="36">
                  <c:v>3.277343153675738E-2</c:v>
                </c:pt>
                <c:pt idx="37">
                  <c:v>3.2979151393324635E-2</c:v>
                </c:pt>
                <c:pt idx="38">
                  <c:v>3.3174955556377395E-2</c:v>
                </c:pt>
                <c:pt idx="39">
                  <c:v>3.3361003889160967E-2</c:v>
                </c:pt>
                <c:pt idx="40">
                  <c:v>3.3538007784417179E-2</c:v>
                </c:pt>
                <c:pt idx="41">
                  <c:v>3.3706611110328355E-2</c:v>
                </c:pt>
                <c:pt idx="42">
                  <c:v>3.3867398036469876E-2</c:v>
                </c:pt>
                <c:pt idx="43">
                  <c:v>3.4020899796011861E-2</c:v>
                </c:pt>
                <c:pt idx="44">
                  <c:v>3.4167600549118715E-2</c:v>
                </c:pt>
                <c:pt idx="45">
                  <c:v>3.4307942483905451E-2</c:v>
                </c:pt>
                <c:pt idx="46">
                  <c:v>3.4442330268161347E-2</c:v>
                </c:pt>
                <c:pt idx="47">
                  <c:v>3.4571134946244975E-2</c:v>
                </c:pt>
                <c:pt idx="48">
                  <c:v>3.4694697360180049E-2</c:v>
                </c:pt>
                <c:pt idx="49">
                  <c:v>3.4813331161379413E-2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'Comparison GB and IRS'!$C$3</c:f>
              <c:strCache>
                <c:ptCount val="1"/>
                <c:pt idx="0">
                  <c:v>IRS (CRA,UFR)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IRS'!$C$4:$C$53</c:f>
              <c:numCache>
                <c:formatCode>0.00%</c:formatCode>
                <c:ptCount val="50"/>
                <c:pt idx="0">
                  <c:v>1.9900204166615421E-2</c:v>
                </c:pt>
                <c:pt idx="1">
                  <c:v>1.937412064702948E-2</c:v>
                </c:pt>
                <c:pt idx="2">
                  <c:v>1.8680961489038639E-2</c:v>
                </c:pt>
                <c:pt idx="3">
                  <c:v>1.794557596937052E-2</c:v>
                </c:pt>
                <c:pt idx="4">
                  <c:v>1.7326272498287221E-2</c:v>
                </c:pt>
                <c:pt idx="5">
                  <c:v>1.6879948271944833E-2</c:v>
                </c:pt>
                <c:pt idx="6">
                  <c:v>1.6604775247392789E-2</c:v>
                </c:pt>
                <c:pt idx="7">
                  <c:v>1.6538781474970898E-2</c:v>
                </c:pt>
                <c:pt idx="8">
                  <c:v>1.661179198406737E-2</c:v>
                </c:pt>
                <c:pt idx="9">
                  <c:v>1.6957962121037617E-2</c:v>
                </c:pt>
                <c:pt idx="10">
                  <c:v>1.721604862179138E-2</c:v>
                </c:pt>
                <c:pt idx="11">
                  <c:v>1.7413909233758851E-2</c:v>
                </c:pt>
                <c:pt idx="12">
                  <c:v>1.7552155661119118E-2</c:v>
                </c:pt>
                <c:pt idx="13">
                  <c:v>1.7631374312790937E-2</c:v>
                </c:pt>
                <c:pt idx="14">
                  <c:v>1.7652180458490152E-2</c:v>
                </c:pt>
                <c:pt idx="15">
                  <c:v>1.7839401417929279E-2</c:v>
                </c:pt>
                <c:pt idx="16">
                  <c:v>1.818759828645411E-2</c:v>
                </c:pt>
                <c:pt idx="17">
                  <c:v>1.864051166007763E-2</c:v>
                </c:pt>
                <c:pt idx="18">
                  <c:v>1.91590890712936E-2</c:v>
                </c:pt>
                <c:pt idx="19">
                  <c:v>1.9716037576932077E-2</c:v>
                </c:pt>
                <c:pt idx="20">
                  <c:v>2.029222193007052E-2</c:v>
                </c:pt>
                <c:pt idx="21">
                  <c:v>2.087423656111298E-2</c:v>
                </c:pt>
                <c:pt idx="22">
                  <c:v>2.145274105201378E-2</c:v>
                </c:pt>
                <c:pt idx="23">
                  <c:v>2.2021302168824475E-2</c:v>
                </c:pt>
                <c:pt idx="24">
                  <c:v>2.2575577957933302E-2</c:v>
                </c:pt>
                <c:pt idx="25">
                  <c:v>2.311273648290979E-2</c:v>
                </c:pt>
                <c:pt idx="26">
                  <c:v>2.3631037785959652E-2</c:v>
                </c:pt>
                <c:pt idx="27">
                  <c:v>2.4129530824369416E-2</c:v>
                </c:pt>
                <c:pt idx="28">
                  <c:v>2.4607832304339716E-2</c:v>
                </c:pt>
                <c:pt idx="29">
                  <c:v>2.5065964433214738E-2</c:v>
                </c:pt>
                <c:pt idx="30">
                  <c:v>2.550423543307323E-2</c:v>
                </c:pt>
                <c:pt idx="31">
                  <c:v>2.5923151330134342E-2</c:v>
                </c:pt>
                <c:pt idx="32">
                  <c:v>2.6323350773514553E-2</c:v>
                </c:pt>
                <c:pt idx="33">
                  <c:v>2.6705556908733774E-2</c:v>
                </c:pt>
                <c:pt idx="34">
                  <c:v>2.7070541941803583E-2</c:v>
                </c:pt>
                <c:pt idx="35">
                  <c:v>2.7419101182519334E-2</c:v>
                </c:pt>
                <c:pt idx="36">
                  <c:v>2.7752034188236685E-2</c:v>
                </c:pt>
                <c:pt idx="37">
                  <c:v>2.8070131235849782E-2</c:v>
                </c:pt>
                <c:pt idx="38">
                  <c:v>2.8374163794753438E-2</c:v>
                </c:pt>
                <c:pt idx="39">
                  <c:v>2.8664878002482741E-2</c:v>
                </c:pt>
                <c:pt idx="40">
                  <c:v>2.8942990389354106E-2</c:v>
                </c:pt>
                <c:pt idx="41">
                  <c:v>2.9209185281440675E-2</c:v>
                </c:pt>
                <c:pt idx="42">
                  <c:v>2.9464113448823159E-2</c:v>
                </c:pt>
                <c:pt idx="43">
                  <c:v>2.9708391670020706E-2</c:v>
                </c:pt>
                <c:pt idx="44">
                  <c:v>2.9942602962374831E-2</c:v>
                </c:pt>
                <c:pt idx="45">
                  <c:v>3.01672972881879E-2</c:v>
                </c:pt>
                <c:pt idx="46">
                  <c:v>3.038299259225985E-2</c:v>
                </c:pt>
                <c:pt idx="47">
                  <c:v>3.0590176061547236E-2</c:v>
                </c:pt>
                <c:pt idx="48">
                  <c:v>3.0789305524564714E-2</c:v>
                </c:pt>
                <c:pt idx="49">
                  <c:v>3.0980810928800118E-2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'Comparison GB and IRS'!$D$3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xVal>
            <c:numRef>
              <c:f>'Comparison GB and IRS'!$A$4:$A$53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'Comparison GB and IRS'!$D$4:$D$53</c:f>
              <c:numCache>
                <c:formatCode>0.00%</c:formatCode>
                <c:ptCount val="50"/>
                <c:pt idx="0">
                  <c:v>2.0900204176605985E-2</c:v>
                </c:pt>
                <c:pt idx="1">
                  <c:v>2.0373860273082522E-2</c:v>
                </c:pt>
                <c:pt idx="2">
                  <c:v>1.9680098029964288E-2</c:v>
                </c:pt>
                <c:pt idx="3">
                  <c:v>1.8943824595936132E-2</c:v>
                </c:pt>
                <c:pt idx="4">
                  <c:v>1.8323623858110594E-2</c:v>
                </c:pt>
                <c:pt idx="5">
                  <c:v>1.7876607290377544E-2</c:v>
                </c:pt>
                <c:pt idx="6">
                  <c:v>1.7601060904249399E-2</c:v>
                </c:pt>
                <c:pt idx="7">
                  <c:v>1.7535272699116922E-2</c:v>
                </c:pt>
                <c:pt idx="8">
                  <c:v>1.7608941981543058E-2</c:v>
                </c:pt>
                <c:pt idx="9">
                  <c:v>1.7956955173146438E-2</c:v>
                </c:pt>
                <c:pt idx="10">
                  <c:v>1.8216441159654595E-2</c:v>
                </c:pt>
                <c:pt idx="11">
                  <c:v>1.8415387151606621E-2</c:v>
                </c:pt>
                <c:pt idx="12">
                  <c:v>1.8554385193242595E-2</c:v>
                </c:pt>
                <c:pt idx="13">
                  <c:v>1.863399416465783E-2</c:v>
                </c:pt>
                <c:pt idx="14">
                  <c:v>1.8654797175754467E-2</c:v>
                </c:pt>
                <c:pt idx="15">
                  <c:v>1.8617446145810845E-2</c:v>
                </c:pt>
                <c:pt idx="16">
                  <c:v>1.852269804782436E-2</c:v>
                </c:pt>
                <c:pt idx="17">
                  <c:v>1.8371444986417407E-2</c:v>
                </c:pt>
                <c:pt idx="18">
                  <c:v>1.8164739061781843E-2</c:v>
                </c:pt>
                <c:pt idx="19">
                  <c:v>1.7903812284572718E-2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49808"/>
        <c:axId val="142550368"/>
      </c:scatterChart>
      <c:valAx>
        <c:axId val="14254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50368"/>
        <c:crosses val="autoZero"/>
        <c:crossBetween val="midCat"/>
      </c:valAx>
      <c:valAx>
        <c:axId val="142550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2549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EIOPA</a:t>
            </a:r>
            <a:r>
              <a:rPr lang="cs-CZ" baseline="0"/>
              <a:t> 11/18 vs odhad 12/18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IRS!$B$10</c:f>
              <c:strCache>
                <c:ptCount val="1"/>
                <c:pt idx="0">
                  <c:v>11/18 EIOPA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IRS!$B$11:$B$50</c:f>
              <c:numCache>
                <c:formatCode>0.000%</c:formatCode>
                <c:ptCount val="40"/>
                <c:pt idx="0">
                  <c:v>2.1160000000000002E-2</c:v>
                </c:pt>
                <c:pt idx="1">
                  <c:v>2.249E-2</c:v>
                </c:pt>
                <c:pt idx="2">
                  <c:v>2.3019999999999999E-2</c:v>
                </c:pt>
                <c:pt idx="3">
                  <c:v>2.317E-2</c:v>
                </c:pt>
                <c:pt idx="4">
                  <c:v>2.317E-2</c:v>
                </c:pt>
                <c:pt idx="5">
                  <c:v>2.3029999999999998E-2</c:v>
                </c:pt>
                <c:pt idx="6">
                  <c:v>2.2880000000000001E-2</c:v>
                </c:pt>
                <c:pt idx="7">
                  <c:v>2.2780000000000002E-2</c:v>
                </c:pt>
                <c:pt idx="8">
                  <c:v>2.2749999999999999E-2</c:v>
                </c:pt>
                <c:pt idx="9">
                  <c:v>2.265E-2</c:v>
                </c:pt>
                <c:pt idx="10">
                  <c:v>2.2429999999999999E-2</c:v>
                </c:pt>
                <c:pt idx="11">
                  <c:v>2.2200000000000001E-2</c:v>
                </c:pt>
                <c:pt idx="12">
                  <c:v>2.2040000000000001E-2</c:v>
                </c:pt>
                <c:pt idx="13">
                  <c:v>2.198E-2</c:v>
                </c:pt>
                <c:pt idx="14">
                  <c:v>2.2040000000000001E-2</c:v>
                </c:pt>
                <c:pt idx="15">
                  <c:v>2.2210000000000001E-2</c:v>
                </c:pt>
                <c:pt idx="16">
                  <c:v>2.247E-2</c:v>
                </c:pt>
                <c:pt idx="17">
                  <c:v>2.2790000000000001E-2</c:v>
                </c:pt>
                <c:pt idx="18">
                  <c:v>2.3140000000000001E-2</c:v>
                </c:pt>
                <c:pt idx="19">
                  <c:v>2.3529999999999999E-2</c:v>
                </c:pt>
                <c:pt idx="20">
                  <c:v>2.392E-2</c:v>
                </c:pt>
                <c:pt idx="21">
                  <c:v>2.4330000000000001E-2</c:v>
                </c:pt>
                <c:pt idx="22">
                  <c:v>2.4729999999999999E-2</c:v>
                </c:pt>
                <c:pt idx="23">
                  <c:v>2.5139999999999999E-2</c:v>
                </c:pt>
                <c:pt idx="24">
                  <c:v>2.5530000000000001E-2</c:v>
                </c:pt>
                <c:pt idx="25">
                  <c:v>2.5919999999999999E-2</c:v>
                </c:pt>
                <c:pt idx="26">
                  <c:v>2.63E-2</c:v>
                </c:pt>
                <c:pt idx="27">
                  <c:v>2.6669999999999999E-2</c:v>
                </c:pt>
                <c:pt idx="28">
                  <c:v>2.7029999999999998E-2</c:v>
                </c:pt>
                <c:pt idx="29">
                  <c:v>2.7369999999999998E-2</c:v>
                </c:pt>
                <c:pt idx="30">
                  <c:v>2.7709999999999999E-2</c:v>
                </c:pt>
                <c:pt idx="31">
                  <c:v>2.8029999999999999E-2</c:v>
                </c:pt>
                <c:pt idx="32">
                  <c:v>2.8340000000000001E-2</c:v>
                </c:pt>
                <c:pt idx="33">
                  <c:v>2.8639999999999999E-2</c:v>
                </c:pt>
                <c:pt idx="34">
                  <c:v>2.8930000000000001E-2</c:v>
                </c:pt>
                <c:pt idx="35">
                  <c:v>2.92E-2</c:v>
                </c:pt>
                <c:pt idx="36">
                  <c:v>2.947E-2</c:v>
                </c:pt>
                <c:pt idx="37">
                  <c:v>2.9729999999999999E-2</c:v>
                </c:pt>
                <c:pt idx="38">
                  <c:v>2.997E-2</c:v>
                </c:pt>
                <c:pt idx="39">
                  <c:v>3.0210000000000001E-2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IRS!$C$10</c:f>
              <c:strCache>
                <c:ptCount val="1"/>
                <c:pt idx="0">
                  <c:v>12/18 calcul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IRS!$C$11:$C$50</c:f>
              <c:numCache>
                <c:formatCode>0.00%</c:formatCode>
                <c:ptCount val="40"/>
                <c:pt idx="0">
                  <c:v>1.9900204166615421E-2</c:v>
                </c:pt>
                <c:pt idx="1">
                  <c:v>1.937412064702948E-2</c:v>
                </c:pt>
                <c:pt idx="2">
                  <c:v>1.8680961489038639E-2</c:v>
                </c:pt>
                <c:pt idx="3">
                  <c:v>1.794557596937052E-2</c:v>
                </c:pt>
                <c:pt idx="4">
                  <c:v>1.7326272498287221E-2</c:v>
                </c:pt>
                <c:pt idx="5">
                  <c:v>1.6879948271944833E-2</c:v>
                </c:pt>
                <c:pt idx="6">
                  <c:v>1.6604775247392789E-2</c:v>
                </c:pt>
                <c:pt idx="7">
                  <c:v>1.6538781474970898E-2</c:v>
                </c:pt>
                <c:pt idx="8">
                  <c:v>1.661179198406737E-2</c:v>
                </c:pt>
                <c:pt idx="9">
                  <c:v>1.6957962121037617E-2</c:v>
                </c:pt>
                <c:pt idx="10">
                  <c:v>1.721604862179138E-2</c:v>
                </c:pt>
                <c:pt idx="11">
                  <c:v>1.7413909233758851E-2</c:v>
                </c:pt>
                <c:pt idx="12">
                  <c:v>1.7552155661119118E-2</c:v>
                </c:pt>
                <c:pt idx="13">
                  <c:v>1.7631374312790937E-2</c:v>
                </c:pt>
                <c:pt idx="14">
                  <c:v>1.7652180458490152E-2</c:v>
                </c:pt>
                <c:pt idx="15">
                  <c:v>1.7839401417929279E-2</c:v>
                </c:pt>
                <c:pt idx="16">
                  <c:v>1.818759828645411E-2</c:v>
                </c:pt>
                <c:pt idx="17">
                  <c:v>1.864051166007763E-2</c:v>
                </c:pt>
                <c:pt idx="18">
                  <c:v>1.91590890712936E-2</c:v>
                </c:pt>
                <c:pt idx="19">
                  <c:v>1.9716037576932077E-2</c:v>
                </c:pt>
                <c:pt idx="20">
                  <c:v>2.029222193007052E-2</c:v>
                </c:pt>
                <c:pt idx="21">
                  <c:v>2.087423656111298E-2</c:v>
                </c:pt>
                <c:pt idx="22">
                  <c:v>2.145274105201378E-2</c:v>
                </c:pt>
                <c:pt idx="23">
                  <c:v>2.2021302168824475E-2</c:v>
                </c:pt>
                <c:pt idx="24">
                  <c:v>2.2575577957933302E-2</c:v>
                </c:pt>
                <c:pt idx="25">
                  <c:v>2.311273648290979E-2</c:v>
                </c:pt>
                <c:pt idx="26">
                  <c:v>2.3631037785959652E-2</c:v>
                </c:pt>
                <c:pt idx="27">
                  <c:v>2.4129530824369416E-2</c:v>
                </c:pt>
                <c:pt idx="28">
                  <c:v>2.4607832304339716E-2</c:v>
                </c:pt>
                <c:pt idx="29">
                  <c:v>2.5065964433214738E-2</c:v>
                </c:pt>
                <c:pt idx="30">
                  <c:v>2.550423543307323E-2</c:v>
                </c:pt>
                <c:pt idx="31">
                  <c:v>2.5923151330134342E-2</c:v>
                </c:pt>
                <c:pt idx="32">
                  <c:v>2.6323350773514553E-2</c:v>
                </c:pt>
                <c:pt idx="33">
                  <c:v>2.6705556908733774E-2</c:v>
                </c:pt>
                <c:pt idx="34">
                  <c:v>2.7070541941803583E-2</c:v>
                </c:pt>
                <c:pt idx="35">
                  <c:v>2.7419101182519334E-2</c:v>
                </c:pt>
                <c:pt idx="36">
                  <c:v>2.7752034188236685E-2</c:v>
                </c:pt>
                <c:pt idx="37">
                  <c:v>2.8070131235849782E-2</c:v>
                </c:pt>
                <c:pt idx="38">
                  <c:v>2.8374163794753438E-2</c:v>
                </c:pt>
                <c:pt idx="39">
                  <c:v>2.8664878002482741E-2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553728"/>
        <c:axId val="143601120"/>
      </c:lineChart>
      <c:catAx>
        <c:axId val="142553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601120"/>
        <c:crosses val="autoZero"/>
        <c:auto val="1"/>
        <c:lblAlgn val="ctr"/>
        <c:lblOffset val="100"/>
        <c:noMultiLvlLbl val="0"/>
      </c:catAx>
      <c:valAx>
        <c:axId val="1436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255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skutečné IRS sazby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IRS!$D$10</c:f>
              <c:strCache>
                <c:ptCount val="1"/>
                <c:pt idx="0">
                  <c:v>IRS 12/18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IRS!$D$11:$D$40</c:f>
              <c:numCache>
                <c:formatCode>0.00%</c:formatCode>
                <c:ptCount val="30"/>
                <c:pt idx="0">
                  <c:v>2.0900204166666669E-2</c:v>
                </c:pt>
                <c:pt idx="1">
                  <c:v>2.0379166666666667E-2</c:v>
                </c:pt>
                <c:pt idx="2">
                  <c:v>1.9697022222222221E-2</c:v>
                </c:pt>
                <c:pt idx="3">
                  <c:v>1.8976755555555554E-2</c:v>
                </c:pt>
                <c:pt idx="4">
                  <c:v>1.8371666666666665E-2</c:v>
                </c:pt>
                <c:pt idx="5">
                  <c:v>1.7935593055555556E-2</c:v>
                </c:pt>
                <c:pt idx="6">
                  <c:v>1.7665493055555558E-2</c:v>
                </c:pt>
                <c:pt idx="7">
                  <c:v>1.7595838888888889E-2</c:v>
                </c:pt>
                <c:pt idx="8">
                  <c:v>1.765839583333333E-2</c:v>
                </c:pt>
                <c:pt idx="9">
                  <c:v>1.7793750000000001E-2</c:v>
                </c:pt>
                <c:pt idx="11">
                  <c:v>1.8208025000000003E-2</c:v>
                </c:pt>
                <c:pt idx="14">
                  <c:v>1.8908115277777776E-2</c:v>
                </c:pt>
                <c:pt idx="19">
                  <c:v>1.7895138888888888E-2</c:v>
                </c:pt>
                <c:pt idx="29">
                  <c:v>1.8148611111111112E-2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IRS!$E$10</c:f>
              <c:strCache>
                <c:ptCount val="1"/>
                <c:pt idx="0">
                  <c:v>IRS 11/18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IRS!$E$11:$E$40</c:f>
              <c:numCache>
                <c:formatCode>0.00%</c:formatCode>
                <c:ptCount val="30"/>
                <c:pt idx="0">
                  <c:v>2.2469298611111112E-2</c:v>
                </c:pt>
                <c:pt idx="1">
                  <c:v>2.3801041666666668E-2</c:v>
                </c:pt>
                <c:pt idx="2">
                  <c:v>2.4329987500000004E-2</c:v>
                </c:pt>
                <c:pt idx="3">
                  <c:v>2.4483287499999999E-2</c:v>
                </c:pt>
                <c:pt idx="4">
                  <c:v>2.4485416666666669E-2</c:v>
                </c:pt>
                <c:pt idx="5">
                  <c:v>2.4360404166666662E-2</c:v>
                </c:pt>
                <c:pt idx="6">
                  <c:v>2.4214505555555554E-2</c:v>
                </c:pt>
                <c:pt idx="7">
                  <c:v>2.4123154166666664E-2</c:v>
                </c:pt>
                <c:pt idx="8">
                  <c:v>2.4096995833333336E-2</c:v>
                </c:pt>
                <c:pt idx="9">
                  <c:v>2.4003819444444442E-2</c:v>
                </c:pt>
                <c:pt idx="11">
                  <c:v>2.3589949999999998E-2</c:v>
                </c:pt>
                <c:pt idx="14">
                  <c:v>2.3429147222222221E-2</c:v>
                </c:pt>
                <c:pt idx="19">
                  <c:v>2.4384027777777775E-2</c:v>
                </c:pt>
                <c:pt idx="29">
                  <c:v>2.6031597222222223E-2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03920"/>
        <c:axId val="143604480"/>
      </c:lineChart>
      <c:catAx>
        <c:axId val="143603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604480"/>
        <c:crosses val="autoZero"/>
        <c:auto val="1"/>
        <c:lblAlgn val="ctr"/>
        <c:lblOffset val="100"/>
        <c:noMultiLvlLbl val="0"/>
      </c:catAx>
      <c:valAx>
        <c:axId val="1436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360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319086</xdr:rowOff>
    </xdr:from>
    <xdr:to>
      <xdr:col>14</xdr:col>
      <xdr:colOff>466724</xdr:colOff>
      <xdr:row>21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6</xdr:row>
      <xdr:rowOff>128587</xdr:rowOff>
    </xdr:from>
    <xdr:to>
      <xdr:col>14</xdr:col>
      <xdr:colOff>533399</xdr:colOff>
      <xdr:row>30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385762</xdr:colOff>
      <xdr:row>0</xdr:row>
      <xdr:rowOff>90487</xdr:rowOff>
    </xdr:from>
    <xdr:to>
      <xdr:col>16</xdr:col>
      <xdr:colOff>219076</xdr:colOff>
      <xdr:row>12</xdr:row>
      <xdr:rowOff>166687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328612</xdr:colOff>
      <xdr:row>13</xdr:row>
      <xdr:rowOff>14287</xdr:rowOff>
    </xdr:from>
    <xdr:to>
      <xdr:col>14</xdr:col>
      <xdr:colOff>23812</xdr:colOff>
      <xdr:row>27</xdr:row>
      <xdr:rowOff>90487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E103"/>
  <sheetViews>
    <sheetView tabSelected="1" workbookViewId="0">
      <selection activeCell="E14" sqref="E14"/>
    </sheetView>
  </sheetViews>
  <sheetFormatPr defaultRowHeight="15" x14ac:dyDescent="0.25"/>
  <cols>
    <col min="5" max="5" width="11.140625" bestFit="1" customWidth="1"/>
  </cols>
  <sheetData>
    <row r="2" spans="1:5" ht="30" x14ac:dyDescent="0.25">
      <c r="B2" s="1" t="s">
        <v>5</v>
      </c>
      <c r="C2" s="4" t="s">
        <v>3</v>
      </c>
      <c r="D2" s="1" t="s">
        <v>4</v>
      </c>
    </row>
    <row r="3" spans="1:5" x14ac:dyDescent="0.25">
      <c r="A3">
        <v>1</v>
      </c>
      <c r="B3" s="2">
        <v>1.4664164436312355E-2</v>
      </c>
      <c r="C3" s="2">
        <v>1.4664164436312355E-2</v>
      </c>
      <c r="D3" s="3">
        <v>1.4664164436312355E-2</v>
      </c>
      <c r="E3" s="27"/>
    </row>
    <row r="4" spans="1:5" x14ac:dyDescent="0.25">
      <c r="A4">
        <v>2</v>
      </c>
      <c r="B4" s="2">
        <v>1.5502237334851676E-2</v>
      </c>
      <c r="C4" s="2">
        <v>1.5083114394369712E-2</v>
      </c>
      <c r="D4" s="3">
        <v>1.5079977866342301E-2</v>
      </c>
    </row>
    <row r="5" spans="1:5" x14ac:dyDescent="0.25">
      <c r="A5">
        <v>3</v>
      </c>
      <c r="B5" s="2">
        <v>1.636189320284509E-2</v>
      </c>
      <c r="C5" s="2">
        <v>1.5509195124955077E-2</v>
      </c>
      <c r="D5" s="3">
        <v>1.5500487587711758E-2</v>
      </c>
    </row>
    <row r="6" spans="1:5" x14ac:dyDescent="0.25">
      <c r="A6">
        <v>4</v>
      </c>
      <c r="B6" s="2">
        <v>1.743057072241716E-2</v>
      </c>
      <c r="C6" s="2">
        <v>1.5989198590270481E-2</v>
      </c>
      <c r="D6" s="3">
        <v>1.5971054052659455E-2</v>
      </c>
    </row>
    <row r="7" spans="1:5" x14ac:dyDescent="0.25">
      <c r="A7">
        <v>5</v>
      </c>
      <c r="B7" s="2">
        <v>1.8740273514620487E-2</v>
      </c>
      <c r="C7" s="2">
        <v>1.6538818597134686E-2</v>
      </c>
      <c r="D7" s="3">
        <v>1.6505809132684641E-2</v>
      </c>
    </row>
    <row r="8" spans="1:5" x14ac:dyDescent="0.25">
      <c r="A8">
        <v>6</v>
      </c>
      <c r="B8" s="2">
        <v>2.0250377694740918E-2</v>
      </c>
      <c r="C8" s="2">
        <v>1.7156472794986E-2</v>
      </c>
      <c r="D8" s="3">
        <v>1.7101760294451665E-2</v>
      </c>
    </row>
    <row r="9" spans="1:5" x14ac:dyDescent="0.25">
      <c r="A9">
        <v>7</v>
      </c>
      <c r="B9" s="2">
        <v>2.1893493371906381E-2</v>
      </c>
      <c r="C9" s="2">
        <v>1.7831843235350364E-2</v>
      </c>
      <c r="D9" s="3">
        <v>1.7747467017665344E-2</v>
      </c>
    </row>
    <row r="10" spans="1:5" x14ac:dyDescent="0.25">
      <c r="A10">
        <v>8</v>
      </c>
      <c r="B10" s="2">
        <v>2.3599431076194222E-2</v>
      </c>
      <c r="C10" s="2">
        <v>1.8551010707300808E-2</v>
      </c>
      <c r="D10" s="3">
        <v>1.8428241286014106E-2</v>
      </c>
    </row>
    <row r="11" spans="1:5" x14ac:dyDescent="0.25">
      <c r="A11">
        <v>9</v>
      </c>
      <c r="B11" s="2">
        <v>2.5306526136647189E-2</v>
      </c>
      <c r="C11" s="2">
        <v>1.9299420096811959E-2</v>
      </c>
      <c r="D11" s="3">
        <v>1.912913600864739E-2</v>
      </c>
    </row>
    <row r="12" spans="1:5" x14ac:dyDescent="0.25">
      <c r="A12">
        <v>10</v>
      </c>
      <c r="B12" s="2">
        <v>2.696590364852014E-2</v>
      </c>
      <c r="C12" s="2">
        <v>2.0063485949699755E-2</v>
      </c>
      <c r="D12" s="3">
        <v>1.9836539806463296E-2</v>
      </c>
    </row>
    <row r="13" spans="1:5" x14ac:dyDescent="0.25">
      <c r="A13">
        <v>11</v>
      </c>
      <c r="B13" s="2">
        <v>2.8541997369226912E-2</v>
      </c>
      <c r="C13" s="2">
        <v>2.0831362989812474E-2</v>
      </c>
      <c r="D13" s="3">
        <v>2.0538909810282856E-2</v>
      </c>
    </row>
    <row r="14" spans="1:5" x14ac:dyDescent="0.25">
      <c r="A14">
        <v>12</v>
      </c>
      <c r="B14" s="2">
        <v>3.0011251064823163E-2</v>
      </c>
      <c r="C14" s="2">
        <v>2.1593218681240423E-2</v>
      </c>
      <c r="D14" s="3">
        <v>2.122698789070895E-2</v>
      </c>
    </row>
    <row r="15" spans="1:5" x14ac:dyDescent="0.25">
      <c r="A15">
        <v>13</v>
      </c>
      <c r="B15" s="2">
        <v>3.136009384309002E-2</v>
      </c>
      <c r="C15" s="2">
        <v>2.2341221837280267E-2</v>
      </c>
      <c r="D15" s="3">
        <v>2.1893723362595669E-2</v>
      </c>
    </row>
    <row r="16" spans="1:5" x14ac:dyDescent="0.25">
      <c r="A16">
        <v>14</v>
      </c>
      <c r="B16" s="2">
        <v>3.2582780512197207E-2</v>
      </c>
      <c r="C16" s="2">
        <v>2.3069381031068037E-2</v>
      </c>
      <c r="D16" s="3">
        <v>2.2534044081209195E-2</v>
      </c>
    </row>
    <row r="17" spans="1:4" x14ac:dyDescent="0.25">
      <c r="A17">
        <v>15</v>
      </c>
      <c r="B17" s="2">
        <v>3.3679393281541126E-2</v>
      </c>
      <c r="C17" s="2">
        <v>2.3773314609295548E-2</v>
      </c>
      <c r="D17" s="3">
        <v>2.3144563948373043E-2</v>
      </c>
    </row>
    <row r="18" spans="1:4" x14ac:dyDescent="0.25">
      <c r="A18">
        <v>16</v>
      </c>
      <c r="B18" s="2">
        <v>3.4654131673819144E-2</v>
      </c>
      <c r="C18" s="2">
        <v>2.4450000773506897E-2</v>
      </c>
      <c r="D18" s="3">
        <v>2.3723279237352721E-2</v>
      </c>
    </row>
    <row r="19" spans="1:4" x14ac:dyDescent="0.25">
      <c r="A19">
        <v>17</v>
      </c>
      <c r="B19" s="2">
        <v>3.5513923769548983E-2</v>
      </c>
      <c r="C19" s="2">
        <v>2.509753505472978E-2</v>
      </c>
      <c r="D19" s="3">
        <v>2.4269282940673469E-2</v>
      </c>
    </row>
    <row r="20" spans="1:4" x14ac:dyDescent="0.25">
      <c r="A20">
        <v>18</v>
      </c>
      <c r="B20" s="2">
        <v>3.6267343315462997E-2</v>
      </c>
      <c r="C20" s="2">
        <v>2.5714909320061041E-2</v>
      </c>
      <c r="D20" s="3">
        <v>2.4782511561485757E-2</v>
      </c>
    </row>
    <row r="21" spans="1:4" x14ac:dyDescent="0.25">
      <c r="A21">
        <v>19</v>
      </c>
      <c r="B21" s="2">
        <v>3.6923795017373751E-2</v>
      </c>
      <c r="C21" s="2">
        <v>2.6301818411216482E-2</v>
      </c>
      <c r="D21" s="3">
        <v>2.5263529660463899E-2</v>
      </c>
    </row>
    <row r="22" spans="1:4" x14ac:dyDescent="0.25">
      <c r="A22">
        <v>20</v>
      </c>
      <c r="B22" s="2">
        <v>3.7492923027402147E-2</v>
      </c>
      <c r="C22" s="2">
        <v>2.6858495779837011E-2</v>
      </c>
      <c r="D22" s="3">
        <v>2.571335213104653E-2</v>
      </c>
    </row>
    <row r="23" spans="1:4" x14ac:dyDescent="0.25">
      <c r="A23">
        <v>21</v>
      </c>
      <c r="B23" s="2">
        <v>3.7984198287666082E-2</v>
      </c>
      <c r="C23" s="2">
        <v>2.7385576842489101E-2</v>
      </c>
      <c r="D23" s="3">
        <v>2.6133301287636732E-2</v>
      </c>
    </row>
    <row r="24" spans="1:4" x14ac:dyDescent="0.25">
      <c r="A24">
        <v>22</v>
      </c>
      <c r="B24" s="2">
        <v>3.8406644895448983E-2</v>
      </c>
      <c r="C24" s="2">
        <v>2.7883987440366242E-2</v>
      </c>
      <c r="D24" s="3">
        <v>2.6524894511251056E-2</v>
      </c>
    </row>
    <row r="25" spans="1:4" x14ac:dyDescent="0.25">
      <c r="A25">
        <v>23</v>
      </c>
      <c r="B25" s="2">
        <v>3.8768671640745378E-2</v>
      </c>
      <c r="C25" s="2">
        <v>2.8354854243216376E-2</v>
      </c>
      <c r="D25" s="3">
        <v>2.6889757796426432E-2</v>
      </c>
    </row>
    <row r="26" spans="1:4" x14ac:dyDescent="0.25">
      <c r="A26">
        <v>24</v>
      </c>
      <c r="B26" s="2">
        <v>3.9077981036897746E-2</v>
      </c>
      <c r="C26" s="2">
        <v>2.8799433855797307E-2</v>
      </c>
      <c r="D26" s="3">
        <v>2.7229560680236447E-2</v>
      </c>
    </row>
    <row r="27" spans="1:4" x14ac:dyDescent="0.25">
      <c r="A27">
        <v>25</v>
      </c>
      <c r="B27" s="2">
        <v>3.9341533860000721E-2</v>
      </c>
      <c r="C27" s="2">
        <v>2.9219057560324835E-2</v>
      </c>
      <c r="D27" s="3">
        <v>2.754596845069603E-2</v>
      </c>
    </row>
    <row r="28" spans="1:4" x14ac:dyDescent="0.25">
      <c r="A28">
        <v>26</v>
      </c>
      <c r="B28" s="2">
        <v>3.9565552151186845E-2</v>
      </c>
      <c r="C28" s="2">
        <v>2.9615088930677436E-2</v>
      </c>
      <c r="D28" s="3">
        <v>2.7840608067047589E-2</v>
      </c>
    </row>
    <row r="29" spans="1:4" x14ac:dyDescent="0.25">
      <c r="A29">
        <v>27</v>
      </c>
      <c r="B29" s="2">
        <v>3.9755547744098285E-2</v>
      </c>
      <c r="C29" s="2">
        <v>2.9988891905193382E-2</v>
      </c>
      <c r="D29" s="3">
        <v>2.8115044782961021E-2</v>
      </c>
    </row>
    <row r="30" spans="1:4" x14ac:dyDescent="0.25">
      <c r="A30">
        <v>28</v>
      </c>
      <c r="B30" s="2">
        <v>3.9916366698719452E-2</v>
      </c>
      <c r="C30" s="2">
        <v>3.0341807259136377E-2</v>
      </c>
      <c r="D30" s="3">
        <v>2.8370766992609951E-2</v>
      </c>
    </row>
    <row r="31" spans="1:4" x14ac:dyDescent="0.25">
      <c r="A31">
        <v>29</v>
      </c>
      <c r="B31" s="2">
        <v>4.0052242640453484E-2</v>
      </c>
      <c r="C31" s="2">
        <v>3.0675135750324545E-2</v>
      </c>
      <c r="D31" s="3">
        <v>2.8609177292770436E-2</v>
      </c>
    </row>
    <row r="32" spans="1:4" x14ac:dyDescent="0.25">
      <c r="A32">
        <v>30</v>
      </c>
      <c r="B32" s="2">
        <v>4.0166854029691335E-2</v>
      </c>
      <c r="C32" s="2">
        <v>3.0990126509939264E-2</v>
      </c>
      <c r="D32" s="3">
        <v>2.8831588161820371E-2</v>
      </c>
    </row>
    <row r="33" spans="1:4" x14ac:dyDescent="0.25">
      <c r="A33">
        <v>31</v>
      </c>
      <c r="B33" s="2">
        <v>4.0263381927345021E-2</v>
      </c>
      <c r="C33" s="2">
        <v>3.1287969510758185E-2</v>
      </c>
      <c r="D33" s="3">
        <v>2.9039220998528625E-2</v>
      </c>
    </row>
    <row r="34" spans="1:4" x14ac:dyDescent="0.25">
      <c r="A34">
        <v>32</v>
      </c>
      <c r="B34" s="2">
        <v>4.0344565974316904E-2</v>
      </c>
      <c r="C34" s="2">
        <v>3.1569791167179284E-2</v>
      </c>
      <c r="D34" s="3">
        <v>2.9233207544646079E-2</v>
      </c>
    </row>
    <row r="35" spans="1:4" x14ac:dyDescent="0.25">
      <c r="A35">
        <v>33</v>
      </c>
      <c r="B35" s="2">
        <v>4.041275715053394E-2</v>
      </c>
      <c r="C35" s="2">
        <v>3.1836652307957403E-2</v>
      </c>
      <c r="D35" s="3">
        <v>2.9414592942689322E-2</v>
      </c>
    </row>
    <row r="36" spans="1:4" x14ac:dyDescent="0.25">
      <c r="A36">
        <v>34</v>
      </c>
      <c r="B36" s="2">
        <v>4.0469966491043063E-2</v>
      </c>
      <c r="C36" s="2">
        <v>3.2089547917314665E-2</v>
      </c>
      <c r="D36" s="3">
        <v>2.958433986177517E-2</v>
      </c>
    </row>
    <row r="37" spans="1:4" x14ac:dyDescent="0.25">
      <c r="A37">
        <v>35</v>
      </c>
      <c r="B37" s="2">
        <v>4.0517909370024752E-2</v>
      </c>
      <c r="C37" s="2">
        <v>3.2329408167123708E-2</v>
      </c>
      <c r="D37" s="3">
        <v>2.9743333267547672E-2</v>
      </c>
    </row>
    <row r="38" spans="1:4" x14ac:dyDescent="0.25">
      <c r="A38">
        <v>36</v>
      </c>
      <c r="B38" s="2">
        <v>4.0558045261833264E-2</v>
      </c>
      <c r="C38" s="2">
        <v>3.2557100366263469E-2</v>
      </c>
      <c r="D38" s="3">
        <v>2.9892385524050564E-2</v>
      </c>
    </row>
    <row r="39" spans="1:4" x14ac:dyDescent="0.25">
      <c r="A39">
        <v>37</v>
      </c>
      <c r="B39" s="2">
        <v>4.0591613086537359E-2</v>
      </c>
      <c r="C39" s="2">
        <v>3.277343153675738E-2</v>
      </c>
      <c r="D39" s="3">
        <v>3.0032241601869632E-2</v>
      </c>
    </row>
    <row r="40" spans="1:4" x14ac:dyDescent="0.25">
      <c r="A40">
        <v>38</v>
      </c>
      <c r="B40" s="2">
        <v>4.0619662373771792E-2</v>
      </c>
      <c r="C40" s="2">
        <v>3.2979151393324635E-2</v>
      </c>
      <c r="D40" s="3">
        <v>3.0163584233123691E-2</v>
      </c>
    </row>
    <row r="41" spans="1:4" x14ac:dyDescent="0.25">
      <c r="A41">
        <v>39</v>
      </c>
      <c r="B41" s="2">
        <v>4.0643080551492128E-2</v>
      </c>
      <c r="C41" s="2">
        <v>3.3174955556377395E-2</v>
      </c>
      <c r="D41" s="3">
        <v>3.028703890414219E-2</v>
      </c>
    </row>
    <row r="42" spans="1:4" x14ac:dyDescent="0.25">
      <c r="A42">
        <v>40</v>
      </c>
      <c r="B42" s="2">
        <v>4.0643080551492128E-2</v>
      </c>
      <c r="C42" s="2">
        <v>3.3361003889160967E-2</v>
      </c>
      <c r="D42" s="3">
        <v>3.0402962087056621E-2</v>
      </c>
    </row>
    <row r="43" spans="1:4" x14ac:dyDescent="0.25">
      <c r="A43">
        <v>41</v>
      </c>
      <c r="B43" s="2">
        <v>4.0643080551492128E-2</v>
      </c>
      <c r="C43" s="2">
        <v>3.3538007784417179E-2</v>
      </c>
      <c r="D43" s="3">
        <v>3.0511938649967242E-2</v>
      </c>
    </row>
    <row r="44" spans="1:4" x14ac:dyDescent="0.25">
      <c r="A44">
        <v>42</v>
      </c>
      <c r="B44" s="2">
        <v>4.0643080551492128E-2</v>
      </c>
      <c r="C44" s="2">
        <v>3.3706611110328355E-2</v>
      </c>
      <c r="D44" s="3">
        <v>3.0614495806988728E-2</v>
      </c>
    </row>
    <row r="45" spans="1:4" x14ac:dyDescent="0.25">
      <c r="A45">
        <v>43</v>
      </c>
      <c r="B45" s="2">
        <v>4.0643080551492128E-2</v>
      </c>
      <c r="C45" s="2">
        <v>3.3867398036469876E-2</v>
      </c>
      <c r="D45" s="3">
        <v>3.0711110058738101E-2</v>
      </c>
    </row>
    <row r="46" spans="1:4" x14ac:dyDescent="0.25">
      <c r="A46">
        <v>44</v>
      </c>
      <c r="B46" s="2">
        <v>4.0643080551492128E-2</v>
      </c>
      <c r="C46" s="2">
        <v>3.4020899796011861E-2</v>
      </c>
      <c r="D46" s="3">
        <v>3.0802213152426771E-2</v>
      </c>
    </row>
    <row r="47" spans="1:4" x14ac:dyDescent="0.25">
      <c r="A47">
        <v>45</v>
      </c>
      <c r="B47" s="2">
        <v>4.0643080551492128E-2</v>
      </c>
      <c r="C47" s="2">
        <v>3.4167600549118715E-2</v>
      </c>
      <c r="D47" s="3">
        <v>3.0888197219430456E-2</v>
      </c>
    </row>
    <row r="48" spans="1:4" x14ac:dyDescent="0.25">
      <c r="A48">
        <v>46</v>
      </c>
      <c r="B48" s="2">
        <v>4.0643080551492128E-2</v>
      </c>
      <c r="C48" s="2">
        <v>3.4307942483905451E-2</v>
      </c>
      <c r="D48" s="3">
        <v>3.0969419219813835E-2</v>
      </c>
    </row>
    <row r="49" spans="1:4" x14ac:dyDescent="0.25">
      <c r="A49">
        <v>47</v>
      </c>
      <c r="B49" s="2">
        <v>4.0643080551492128E-2</v>
      </c>
      <c r="C49" s="2">
        <v>3.4442330268161347E-2</v>
      </c>
      <c r="D49" s="3">
        <v>3.1046204800505624E-2</v>
      </c>
    </row>
    <row r="50" spans="1:4" x14ac:dyDescent="0.25">
      <c r="A50">
        <v>48</v>
      </c>
      <c r="B50" s="2">
        <v>4.0643080551492128E-2</v>
      </c>
      <c r="C50" s="2">
        <v>3.4571134946244975E-2</v>
      </c>
      <c r="D50" s="3">
        <v>3.1118851655454128E-2</v>
      </c>
    </row>
    <row r="51" spans="1:4" x14ac:dyDescent="0.25">
      <c r="A51">
        <v>49</v>
      </c>
      <c r="B51" s="2">
        <v>4.0643080551492128E-2</v>
      </c>
      <c r="C51" s="2">
        <v>3.4694697360180049E-2</v>
      </c>
      <c r="D51" s="3">
        <v>3.1187632461206562E-2</v>
      </c>
    </row>
    <row r="52" spans="1:4" x14ac:dyDescent="0.25">
      <c r="A52">
        <v>50</v>
      </c>
      <c r="B52" s="2">
        <v>4.0643080551492128E-2</v>
      </c>
      <c r="C52" s="2">
        <v>3.4813331161379413E-2</v>
      </c>
      <c r="D52" s="3">
        <v>3.1252797449235578E-2</v>
      </c>
    </row>
    <row r="53" spans="1:4" x14ac:dyDescent="0.25">
      <c r="B53" s="2">
        <v>4.0643080551492128E-2</v>
      </c>
      <c r="C53" s="2">
        <v>3.4927325469027659E-2</v>
      </c>
      <c r="D53" s="3">
        <v>3.131457666641875E-2</v>
      </c>
    </row>
    <row r="54" spans="1:4" x14ac:dyDescent="0.25">
      <c r="B54" s="2">
        <v>4.0643080551492128E-2</v>
      </c>
      <c r="C54" s="2">
        <v>3.5036947222558901E-2</v>
      </c>
      <c r="D54" s="3">
        <v>3.1373181966928135E-2</v>
      </c>
    </row>
    <row r="55" spans="1:4" x14ac:dyDescent="0.25">
      <c r="B55" s="2">
        <v>4.0643080551492128E-2</v>
      </c>
      <c r="C55" s="2">
        <v>3.5142443268525003E-2</v>
      </c>
      <c r="D55" s="3">
        <v>3.1428808772065192E-2</v>
      </c>
    </row>
    <row r="56" spans="1:4" x14ac:dyDescent="0.25">
      <c r="B56" s="2">
        <v>4.0643080551492128E-2</v>
      </c>
      <c r="C56" s="2">
        <v>3.5244042216195703E-2</v>
      </c>
      <c r="D56" s="3">
        <v>3.1481637629004085E-2</v>
      </c>
    </row>
    <row r="57" spans="1:4" x14ac:dyDescent="0.25">
      <c r="B57" s="2">
        <v>4.0643080551492128E-2</v>
      </c>
      <c r="C57" s="2">
        <v>3.5341956091246685E-2</v>
      </c>
      <c r="D57" s="3">
        <v>3.1531835594774092E-2</v>
      </c>
    </row>
    <row r="58" spans="1:4" x14ac:dyDescent="0.25">
      <c r="B58" s="2">
        <v>4.0643080551492128E-2</v>
      </c>
      <c r="C58" s="2">
        <v>3.5436381812715023E-2</v>
      </c>
      <c r="D58" s="3">
        <v>3.157955746794569E-2</v>
      </c>
    </row>
    <row r="59" spans="1:4" x14ac:dyDescent="0.25">
      <c r="B59" s="2">
        <v>4.0643080551492128E-2</v>
      </c>
      <c r="C59" s="2">
        <v>3.5527502514867582E-2</v>
      </c>
      <c r="D59" s="3">
        <v>3.1624946887242142E-2</v>
      </c>
    </row>
    <row r="60" spans="1:4" x14ac:dyDescent="0.25">
      <c r="B60" s="2">
        <v>4.0643080551492128E-2</v>
      </c>
      <c r="C60" s="2">
        <v>3.5615488732659628E-2</v>
      </c>
      <c r="D60" s="3">
        <v>3.166813731357835E-2</v>
      </c>
    </row>
    <row r="61" spans="1:4" x14ac:dyDescent="0.25">
      <c r="B61" s="2">
        <v>4.0643080551492128E-2</v>
      </c>
      <c r="C61" s="2">
        <v>3.5700499466924107E-2</v>
      </c>
      <c r="D61" s="3">
        <v>3.1709252909728106E-2</v>
      </c>
    </row>
    <row r="62" spans="1:4" x14ac:dyDescent="0.25">
      <c r="B62" s="2">
        <v>4.0643080551492128E-2</v>
      </c>
      <c r="C62" s="2">
        <v>3.5782683143292582E-2</v>
      </c>
      <c r="D62" s="3">
        <v>3.1748409329879629E-2</v>
      </c>
    </row>
    <row r="63" spans="1:4" x14ac:dyDescent="0.25">
      <c r="B63" s="2">
        <v>4.0643080551492128E-2</v>
      </c>
      <c r="C63" s="2">
        <v>3.5862178477014117E-2</v>
      </c>
      <c r="D63" s="3">
        <v>3.178571442968902E-2</v>
      </c>
    </row>
    <row r="64" spans="1:4" x14ac:dyDescent="0.25">
      <c r="B64" s="2">
        <v>4.0643080551492128E-2</v>
      </c>
      <c r="C64" s="2">
        <v>3.5939115254273846E-2</v>
      </c>
      <c r="D64" s="3">
        <v>3.1821268906037807E-2</v>
      </c>
    </row>
    <row r="65" spans="2:4" x14ac:dyDescent="0.25">
      <c r="B65" s="2">
        <v>4.0643080551492128E-2</v>
      </c>
      <c r="C65" s="2">
        <v>3.6013615039262925E-2</v>
      </c>
      <c r="D65" s="3">
        <v>3.185516687450058E-2</v>
      </c>
    </row>
    <row r="66" spans="2:4" x14ac:dyDescent="0.25">
      <c r="B66" s="2">
        <v>4.0643080551492128E-2</v>
      </c>
      <c r="C66" s="2">
        <v>3.6085791815110735E-2</v>
      </c>
      <c r="D66" s="3">
        <v>3.188749639150637E-2</v>
      </c>
    </row>
    <row r="67" spans="2:4" x14ac:dyDescent="0.25">
      <c r="B67" s="2">
        <v>4.0643080551492128E-2</v>
      </c>
      <c r="C67" s="2">
        <v>3.6155752565779631E-2</v>
      </c>
      <c r="D67" s="3">
        <v>3.1918339927292969E-2</v>
      </c>
    </row>
    <row r="68" spans="2:4" x14ac:dyDescent="0.25">
      <c r="B68" s="2">
        <v>4.0643080551492128E-2</v>
      </c>
      <c r="C68" s="2">
        <v>3.6223597805173924E-2</v>
      </c>
      <c r="D68" s="3">
        <v>3.1947774794999724E-2</v>
      </c>
    </row>
    <row r="69" spans="2:4" x14ac:dyDescent="0.25">
      <c r="B69" s="2">
        <v>4.0643080551492128E-2</v>
      </c>
      <c r="C69" s="2">
        <v>3.6289422058966236E-2</v>
      </c>
      <c r="D69" s="3">
        <v>3.1975873540588444E-2</v>
      </c>
    </row>
    <row r="70" spans="2:4" x14ac:dyDescent="0.25">
      <c r="B70" s="2">
        <v>4.0643080551492128E-2</v>
      </c>
      <c r="C70" s="2">
        <v>3.635331430399602E-2</v>
      </c>
      <c r="D70" s="3">
        <v>3.2002704297718405E-2</v>
      </c>
    </row>
    <row r="71" spans="2:4" x14ac:dyDescent="0.25">
      <c r="B71" s="2">
        <v>4.0643080551492128E-2</v>
      </c>
      <c r="C71" s="2">
        <v>3.6415358369539907E-2</v>
      </c>
      <c r="D71" s="3">
        <v>3.2028331111212088E-2</v>
      </c>
    </row>
    <row r="72" spans="2:4" x14ac:dyDescent="0.25">
      <c r="B72" s="2">
        <v>4.0643080551492128E-2</v>
      </c>
      <c r="C72" s="2">
        <v>3.6475633304255073E-2</v>
      </c>
      <c r="D72" s="3">
        <v>3.205281423232241E-2</v>
      </c>
    </row>
    <row r="73" spans="2:4" x14ac:dyDescent="0.25">
      <c r="B73" s="2">
        <v>4.0643080551492128E-2</v>
      </c>
      <c r="C73" s="2">
        <v>3.653421371217469E-2</v>
      </c>
      <c r="D73" s="3">
        <v>3.207621038864255E-2</v>
      </c>
    </row>
    <row r="74" spans="2:4" x14ac:dyDescent="0.25">
      <c r="B74" s="2">
        <v>4.0643080551492128E-2</v>
      </c>
      <c r="C74" s="2">
        <v>3.6591170060759959E-2</v>
      </c>
      <c r="D74" s="3">
        <v>3.2098573031177191E-2</v>
      </c>
    </row>
    <row r="75" spans="2:4" x14ac:dyDescent="0.25">
      <c r="B75" s="2">
        <v>4.0643080551492128E-2</v>
      </c>
      <c r="C75" s="2">
        <v>3.664656896367946E-2</v>
      </c>
      <c r="D75" s="3">
        <v>3.211995256081062E-2</v>
      </c>
    </row>
    <row r="76" spans="2:4" x14ac:dyDescent="0.25">
      <c r="B76" s="2">
        <v>4.0643080551492128E-2</v>
      </c>
      <c r="C76" s="2">
        <v>3.6700473440707038E-2</v>
      </c>
      <c r="D76" s="3">
        <v>3.2140396536161825E-2</v>
      </c>
    </row>
    <row r="77" spans="2:4" x14ac:dyDescent="0.25">
      <c r="B77" s="2">
        <v>4.0643080551492128E-2</v>
      </c>
      <c r="C77" s="2">
        <v>3.6752943156863616E-2</v>
      </c>
      <c r="D77" s="3">
        <v>3.2159949864597796E-2</v>
      </c>
    </row>
    <row r="78" spans="2:4" x14ac:dyDescent="0.25">
      <c r="B78" s="2">
        <v>4.0643080551492128E-2</v>
      </c>
      <c r="C78" s="2">
        <v>3.6804034642716532E-2</v>
      </c>
      <c r="D78" s="3">
        <v>3.2178654977987643E-2</v>
      </c>
    </row>
    <row r="79" spans="2:4" x14ac:dyDescent="0.25">
      <c r="B79" s="2">
        <v>4.0643080551492128E-2</v>
      </c>
      <c r="C79" s="2">
        <v>3.6853801497544358E-2</v>
      </c>
      <c r="D79" s="3">
        <v>3.2196551994611432E-2</v>
      </c>
    </row>
    <row r="80" spans="2:4" x14ac:dyDescent="0.25">
      <c r="B80" s="2">
        <v>4.0643080551492128E-2</v>
      </c>
      <c r="C80" s="2">
        <v>3.690229457689953E-2</v>
      </c>
      <c r="D80" s="3">
        <v>3.2213678868488464E-2</v>
      </c>
    </row>
    <row r="81" spans="2:4" x14ac:dyDescent="0.25">
      <c r="B81" s="2">
        <v>4.0643080551492128E-2</v>
      </c>
      <c r="C81" s="2">
        <v>3.6949562165953909E-2</v>
      </c>
      <c r="D81" s="3">
        <v>3.2230071527261726E-2</v>
      </c>
    </row>
    <row r="82" spans="2:4" x14ac:dyDescent="0.25">
      <c r="B82" s="2">
        <v>4.0643080551492128E-2</v>
      </c>
      <c r="C82" s="2">
        <v>3.6995650139863834E-2</v>
      </c>
      <c r="D82" s="3">
        <v>3.2245763999655778E-2</v>
      </c>
    </row>
    <row r="83" spans="2:4" x14ac:dyDescent="0.25">
      <c r="B83" s="2">
        <v>4.0643080551492128E-2</v>
      </c>
      <c r="C83" s="2">
        <v>3.7040602112279331E-2</v>
      </c>
      <c r="D83" s="3">
        <v>3.2260788533426017E-2</v>
      </c>
    </row>
    <row r="84" spans="2:4" x14ac:dyDescent="0.25">
      <c r="B84" s="2">
        <v>4.0643080551492128E-2</v>
      </c>
      <c r="C84" s="2">
        <v>3.7084459573003103E-2</v>
      </c>
      <c r="D84" s="3">
        <v>3.2275175704623231E-2</v>
      </c>
    </row>
    <row r="85" spans="2:4" x14ac:dyDescent="0.25">
      <c r="B85" s="2">
        <v>4.0643080551492128E-2</v>
      </c>
      <c r="C85" s="2">
        <v>3.7127262015717255E-2</v>
      </c>
      <c r="D85" s="3">
        <v>3.2288954518918292E-2</v>
      </c>
    </row>
    <row r="86" spans="2:4" x14ac:dyDescent="0.25">
      <c r="B86" s="2">
        <v>4.0643080551492128E-2</v>
      </c>
      <c r="C86" s="2">
        <v>3.7169047056599736E-2</v>
      </c>
      <c r="D86" s="3">
        <v>3.2302152505658294E-2</v>
      </c>
    </row>
    <row r="87" spans="2:4" x14ac:dyDescent="0.25">
      <c r="B87" s="2">
        <v>4.0643080551492128E-2</v>
      </c>
      <c r="C87" s="2">
        <v>3.7209850544584588E-2</v>
      </c>
      <c r="D87" s="3">
        <v>3.2314795805261719E-2</v>
      </c>
    </row>
    <row r="88" spans="2:4" x14ac:dyDescent="0.25">
      <c r="B88" s="2">
        <v>4.0643080551492128E-2</v>
      </c>
      <c r="C88" s="2">
        <v>3.724970666393923E-2</v>
      </c>
      <c r="D88" s="3">
        <v>3.2326909250501919E-2</v>
      </c>
    </row>
    <row r="89" spans="2:4" x14ac:dyDescent="0.25">
      <c r="B89" s="2">
        <v>4.0643080551492128E-2</v>
      </c>
      <c r="C89" s="2">
        <v>3.7288648029780491E-2</v>
      </c>
      <c r="D89" s="3">
        <v>3.2338516442177404E-2</v>
      </c>
    </row>
    <row r="90" spans="2:4" x14ac:dyDescent="0.25">
      <c r="B90" s="2">
        <v>4.0643080551492128E-2</v>
      </c>
      <c r="C90" s="2">
        <v>3.7326705777089186E-2</v>
      </c>
      <c r="D90" s="3">
        <v>3.2349639819621016E-2</v>
      </c>
    </row>
    <row r="91" spans="2:4" x14ac:dyDescent="0.25">
      <c r="B91" s="2">
        <v>4.0643080551492128E-2</v>
      </c>
      <c r="C91" s="2">
        <v>3.7363909643731263E-2</v>
      </c>
      <c r="D91" s="3">
        <v>3.2360300726458131E-2</v>
      </c>
    </row>
    <row r="92" spans="2:4" x14ac:dyDescent="0.25">
      <c r="B92" s="2">
        <v>4.0643080551492128E-2</v>
      </c>
      <c r="C92" s="2">
        <v>3.7400288047954922E-2</v>
      </c>
      <c r="D92" s="3">
        <v>3.2370519471987984E-2</v>
      </c>
    </row>
    <row r="93" spans="2:4" x14ac:dyDescent="0.25">
      <c r="B93" s="2">
        <v>4.0643080551492128E-2</v>
      </c>
      <c r="C93" s="2">
        <v>3.743586816078448E-2</v>
      </c>
      <c r="D93" s="3">
        <v>3.2380315388527509E-2</v>
      </c>
    </row>
    <row r="94" spans="2:4" x14ac:dyDescent="0.25">
      <c r="B94" s="2">
        <v>4.0643080551492128E-2</v>
      </c>
      <c r="C94" s="2">
        <v>3.7470675973700462E-2</v>
      </c>
      <c r="D94" s="3">
        <v>3.2389706885028145E-2</v>
      </c>
    </row>
    <row r="95" spans="2:4" x14ac:dyDescent="0.25">
      <c r="B95" s="2">
        <v>4.0643080551492128E-2</v>
      </c>
      <c r="C95" s="2">
        <v>3.75047363619605E-2</v>
      </c>
      <c r="D95" s="3">
        <v>3.2398711497248052E-2</v>
      </c>
    </row>
    <row r="96" spans="2:4" x14ac:dyDescent="0.25">
      <c r="B96" s="2">
        <v>4.0643080551492128E-2</v>
      </c>
      <c r="C96" s="2">
        <v>3.753807314388391E-2</v>
      </c>
      <c r="D96" s="3">
        <v>3.2407345934738298E-2</v>
      </c>
    </row>
    <row r="97" spans="2:4" x14ac:dyDescent="0.25">
      <c r="B97" s="2">
        <v>4.0643080551492128E-2</v>
      </c>
      <c r="C97" s="2">
        <v>3.7570709136397484E-2</v>
      </c>
      <c r="D97" s="3">
        <v>3.2415626124878923E-2</v>
      </c>
    </row>
    <row r="98" spans="2:4" x14ac:dyDescent="0.25">
      <c r="B98" s="2">
        <v>4.0643080551492128E-2</v>
      </c>
      <c r="C98" s="2">
        <v>3.7602666207115165E-2</v>
      </c>
      <c r="D98" s="3">
        <v>3.2423567254181454E-2</v>
      </c>
    </row>
    <row r="99" spans="2:4" x14ac:dyDescent="0.25">
      <c r="B99" s="2">
        <v>4.0643080551492128E-2</v>
      </c>
      <c r="C99" s="2">
        <v>3.7633965323200069E-2</v>
      </c>
      <c r="D99" s="3">
        <v>3.2431183807055494E-2</v>
      </c>
    </row>
    <row r="100" spans="2:4" x14ac:dyDescent="0.25">
      <c r="B100" s="2">
        <v>4.0643080551492128E-2</v>
      </c>
      <c r="C100" s="2">
        <v>3.7664626597241124E-2</v>
      </c>
      <c r="D100" s="3">
        <v>3.2438489602221635E-2</v>
      </c>
    </row>
    <row r="101" spans="2:4" x14ac:dyDescent="0.25">
      <c r="B101" s="2">
        <v>4.0643080551492128E-2</v>
      </c>
      <c r="C101" s="2">
        <v>3.7694669330350816E-2</v>
      </c>
      <c r="D101" s="3">
        <v>3.244549782693678E-2</v>
      </c>
    </row>
    <row r="102" spans="2:4" x14ac:dyDescent="0.25">
      <c r="B102" s="2">
        <v>4.0643080551492128E-2</v>
      </c>
      <c r="C102" s="2">
        <v>3.7724112052683001E-2</v>
      </c>
      <c r="D102" s="3">
        <v>3.245222106918564E-2</v>
      </c>
    </row>
    <row r="103" spans="2:4" x14ac:dyDescent="0.25">
      <c r="B103">
        <v>4.0643080551492128E-2</v>
      </c>
      <c r="C103">
        <v>3.7752972561545084E-2</v>
      </c>
      <c r="D103">
        <v>3.2458671347979022E-2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101"/>
  <sheetViews>
    <sheetView workbookViewId="0">
      <selection activeCell="B12" sqref="B12"/>
    </sheetView>
  </sheetViews>
  <sheetFormatPr defaultRowHeight="15" x14ac:dyDescent="0.25"/>
  <cols>
    <col min="1" max="1" width="14.5703125" customWidth="1"/>
    <col min="2" max="2" width="22.5703125" customWidth="1"/>
    <col min="7" max="7" width="10.7109375" bestFit="1" customWidth="1"/>
  </cols>
  <sheetData>
    <row r="1" spans="1:15" ht="45" x14ac:dyDescent="0.25">
      <c r="A1" s="5" t="s">
        <v>6</v>
      </c>
      <c r="B1" s="6" t="s">
        <v>7</v>
      </c>
      <c r="C1" s="7" t="s">
        <v>62</v>
      </c>
      <c r="D1" s="8" t="s">
        <v>30</v>
      </c>
      <c r="E1" s="9" t="s">
        <v>63</v>
      </c>
      <c r="F1" s="9" t="s">
        <v>26</v>
      </c>
      <c r="G1" s="26" t="s">
        <v>64</v>
      </c>
      <c r="H1" s="26" t="s">
        <v>65</v>
      </c>
      <c r="J1" t="s">
        <v>27</v>
      </c>
      <c r="K1" s="1" t="s">
        <v>0</v>
      </c>
    </row>
    <row r="2" spans="1:15" x14ac:dyDescent="0.25">
      <c r="A2" s="10" t="s">
        <v>59</v>
      </c>
      <c r="B2" s="10" t="s">
        <v>60</v>
      </c>
      <c r="C2" s="11">
        <v>100.997</v>
      </c>
      <c r="D2" s="12">
        <v>100.98010421681545</v>
      </c>
      <c r="E2" s="28">
        <f>D2-C2</f>
        <v>-1.689578318455176E-2</v>
      </c>
      <c r="F2" s="14">
        <f>E2/C2</f>
        <v>-1.6728995103371149E-4</v>
      </c>
      <c r="G2" s="25">
        <v>43465</v>
      </c>
      <c r="H2">
        <v>1</v>
      </c>
      <c r="J2">
        <v>1</v>
      </c>
      <c r="K2" s="3" t="s">
        <v>1</v>
      </c>
    </row>
    <row r="3" spans="1:15" x14ac:dyDescent="0.25">
      <c r="A3" s="10" t="s">
        <v>46</v>
      </c>
      <c r="B3" s="10" t="s">
        <v>47</v>
      </c>
      <c r="C3" s="11">
        <v>99.218000000000004</v>
      </c>
      <c r="D3" s="12">
        <v>99.220776576116236</v>
      </c>
      <c r="E3" s="28">
        <f t="shared" ref="E3:E18" si="0">D3-C3</f>
        <v>2.7765761162328317E-3</v>
      </c>
      <c r="F3" s="14">
        <f t="shared" ref="F3:F18" si="1">E3/C3</f>
        <v>2.7984600740116023E-5</v>
      </c>
      <c r="G3" s="25">
        <v>43465</v>
      </c>
      <c r="H3">
        <v>1</v>
      </c>
      <c r="J3">
        <v>2</v>
      </c>
      <c r="K3" s="3" t="s">
        <v>1</v>
      </c>
    </row>
    <row r="4" spans="1:15" x14ac:dyDescent="0.25">
      <c r="A4" s="10" t="s">
        <v>8</v>
      </c>
      <c r="B4" s="10" t="s">
        <v>9</v>
      </c>
      <c r="C4" s="11">
        <v>100.023</v>
      </c>
      <c r="D4" s="12">
        <v>100.03061670828863</v>
      </c>
      <c r="E4" s="28">
        <f t="shared" si="0"/>
        <v>7.6167082886371418E-3</v>
      </c>
      <c r="F4" s="14">
        <f t="shared" si="1"/>
        <v>7.6149568485619722E-5</v>
      </c>
      <c r="G4" s="25">
        <v>43465</v>
      </c>
      <c r="H4">
        <v>1</v>
      </c>
      <c r="J4">
        <v>3</v>
      </c>
      <c r="K4" s="3" t="s">
        <v>1</v>
      </c>
    </row>
    <row r="5" spans="1:15" x14ac:dyDescent="0.25">
      <c r="A5" s="10" t="s">
        <v>51</v>
      </c>
      <c r="B5" s="10" t="s">
        <v>52</v>
      </c>
      <c r="C5" s="11">
        <v>98.244</v>
      </c>
      <c r="D5" s="12">
        <v>98.384371556959323</v>
      </c>
      <c r="E5" s="28">
        <f t="shared" si="0"/>
        <v>0.14037155695932313</v>
      </c>
      <c r="F5" s="14">
        <f t="shared" si="1"/>
        <v>1.428805392281698E-3</v>
      </c>
      <c r="G5" s="25">
        <v>43465</v>
      </c>
      <c r="H5">
        <v>1</v>
      </c>
      <c r="J5">
        <v>4</v>
      </c>
      <c r="K5" s="3" t="s">
        <v>1</v>
      </c>
    </row>
    <row r="6" spans="1:15" x14ac:dyDescent="0.25">
      <c r="A6" s="10" t="s">
        <v>10</v>
      </c>
      <c r="B6" s="10" t="s">
        <v>11</v>
      </c>
      <c r="C6" s="11">
        <v>103.852</v>
      </c>
      <c r="D6" s="12">
        <v>103.75730747165926</v>
      </c>
      <c r="E6" s="28">
        <f t="shared" si="0"/>
        <v>-9.469252834074382E-2</v>
      </c>
      <c r="F6" s="14">
        <f t="shared" si="1"/>
        <v>-9.1180264550267515E-4</v>
      </c>
      <c r="G6" s="25">
        <v>43465</v>
      </c>
      <c r="H6">
        <v>1</v>
      </c>
      <c r="J6">
        <v>5</v>
      </c>
      <c r="K6" s="3" t="s">
        <v>1</v>
      </c>
    </row>
    <row r="7" spans="1:15" x14ac:dyDescent="0.25">
      <c r="A7" s="10" t="s">
        <v>66</v>
      </c>
      <c r="B7" s="10" t="s">
        <v>68</v>
      </c>
      <c r="C7" s="11">
        <v>98.313000000000002</v>
      </c>
      <c r="D7" s="12">
        <v>98.393203395092897</v>
      </c>
      <c r="E7" s="28">
        <f t="shared" si="0"/>
        <v>8.0203395092894425E-2</v>
      </c>
      <c r="F7" s="14">
        <f t="shared" si="1"/>
        <v>8.1579643681806494E-4</v>
      </c>
      <c r="G7" s="25">
        <v>43465</v>
      </c>
      <c r="H7">
        <v>1</v>
      </c>
      <c r="J7">
        <v>6</v>
      </c>
      <c r="K7" s="3" t="s">
        <v>1</v>
      </c>
      <c r="N7" s="15" t="s">
        <v>29</v>
      </c>
    </row>
    <row r="8" spans="1:15" x14ac:dyDescent="0.25">
      <c r="A8" s="10" t="s">
        <v>12</v>
      </c>
      <c r="B8" s="10" t="s">
        <v>13</v>
      </c>
      <c r="C8" s="11">
        <v>106.205</v>
      </c>
      <c r="D8" s="12">
        <v>106.1703116618791</v>
      </c>
      <c r="E8" s="28">
        <f t="shared" si="0"/>
        <v>-3.4688338120901108E-2</v>
      </c>
      <c r="F8" s="14">
        <f t="shared" si="1"/>
        <v>-3.2661680825668386E-4</v>
      </c>
      <c r="G8" s="25">
        <v>43465</v>
      </c>
      <c r="H8">
        <v>1</v>
      </c>
      <c r="J8">
        <v>7</v>
      </c>
      <c r="K8" s="3" t="s">
        <v>1</v>
      </c>
    </row>
    <row r="9" spans="1:15" x14ac:dyDescent="0.25">
      <c r="A9" s="10" t="s">
        <v>53</v>
      </c>
      <c r="B9" s="10" t="s">
        <v>54</v>
      </c>
      <c r="C9" s="11">
        <v>95.161000000000001</v>
      </c>
      <c r="D9" s="12">
        <v>95.242164798734493</v>
      </c>
      <c r="E9" s="28">
        <f t="shared" si="0"/>
        <v>8.1164798734491228E-2</v>
      </c>
      <c r="F9" s="14">
        <f t="shared" si="1"/>
        <v>8.5292082612090276E-4</v>
      </c>
      <c r="G9" s="25">
        <v>43465</v>
      </c>
      <c r="H9">
        <v>1</v>
      </c>
      <c r="J9">
        <v>8</v>
      </c>
      <c r="K9" s="3" t="s">
        <v>1</v>
      </c>
      <c r="N9" t="s">
        <v>70</v>
      </c>
      <c r="O9" s="21">
        <v>3.9950139725145295</v>
      </c>
    </row>
    <row r="10" spans="1:15" x14ac:dyDescent="0.25">
      <c r="A10" s="10" t="s">
        <v>14</v>
      </c>
      <c r="B10" s="10" t="s">
        <v>15</v>
      </c>
      <c r="C10" s="11">
        <v>111</v>
      </c>
      <c r="D10" s="12">
        <v>111.12982451854023</v>
      </c>
      <c r="E10" s="28">
        <f t="shared" si="0"/>
        <v>0.12982451854023225</v>
      </c>
      <c r="F10" s="14">
        <f t="shared" si="1"/>
        <v>1.1695902571192095E-3</v>
      </c>
      <c r="G10" s="25">
        <v>43465</v>
      </c>
      <c r="H10">
        <v>1</v>
      </c>
      <c r="J10">
        <v>9</v>
      </c>
      <c r="K10" s="3" t="s">
        <v>1</v>
      </c>
      <c r="N10" t="s">
        <v>71</v>
      </c>
      <c r="O10" s="21">
        <v>-2.5896811900402099</v>
      </c>
    </row>
    <row r="11" spans="1:15" x14ac:dyDescent="0.25">
      <c r="A11" s="10" t="s">
        <v>31</v>
      </c>
      <c r="B11" s="10" t="s">
        <v>34</v>
      </c>
      <c r="C11" s="11">
        <v>94.177999999999997</v>
      </c>
      <c r="D11" s="12">
        <v>94.516769056230729</v>
      </c>
      <c r="E11" s="28">
        <f t="shared" si="0"/>
        <v>0.33876905623073128</v>
      </c>
      <c r="F11" s="14">
        <f t="shared" si="1"/>
        <v>3.5971145727317559E-3</v>
      </c>
      <c r="G11" s="25">
        <v>43465</v>
      </c>
      <c r="H11">
        <v>1</v>
      </c>
      <c r="J11">
        <v>10</v>
      </c>
      <c r="K11" s="3" t="s">
        <v>1</v>
      </c>
      <c r="N11" t="s">
        <v>72</v>
      </c>
      <c r="O11" s="21">
        <v>-3.9333282719428864</v>
      </c>
    </row>
    <row r="12" spans="1:15" x14ac:dyDescent="0.25">
      <c r="A12" s="10" t="s">
        <v>16</v>
      </c>
      <c r="B12" s="10" t="s">
        <v>17</v>
      </c>
      <c r="C12" s="11">
        <v>121.69799999999999</v>
      </c>
      <c r="D12" s="12">
        <v>120.65933182571968</v>
      </c>
      <c r="E12" s="28">
        <f t="shared" si="0"/>
        <v>-1.0386681742803177</v>
      </c>
      <c r="F12" s="14">
        <f t="shared" si="1"/>
        <v>-8.5348006892497635E-3</v>
      </c>
      <c r="G12" s="25">
        <v>43465</v>
      </c>
      <c r="H12">
        <v>1</v>
      </c>
      <c r="J12">
        <v>11</v>
      </c>
      <c r="K12" s="3" t="s">
        <v>1</v>
      </c>
      <c r="N12" t="s">
        <v>73</v>
      </c>
      <c r="O12" s="21">
        <v>1.0390731457487212</v>
      </c>
    </row>
    <row r="13" spans="1:15" x14ac:dyDescent="0.25">
      <c r="A13" s="10" t="s">
        <v>18</v>
      </c>
      <c r="B13" s="10" t="s">
        <v>19</v>
      </c>
      <c r="C13" s="11">
        <v>103.413</v>
      </c>
      <c r="D13" s="12">
        <v>104.05937666405303</v>
      </c>
      <c r="E13" s="28">
        <f t="shared" si="0"/>
        <v>0.64637666405303662</v>
      </c>
      <c r="F13" s="14">
        <f t="shared" si="1"/>
        <v>6.2504391522636097E-3</v>
      </c>
      <c r="G13" s="25">
        <v>43465</v>
      </c>
      <c r="H13">
        <v>1</v>
      </c>
      <c r="J13">
        <v>12</v>
      </c>
      <c r="K13" s="3" t="s">
        <v>1</v>
      </c>
      <c r="N13" t="s">
        <v>74</v>
      </c>
      <c r="O13" s="21">
        <v>4.7940180626738096</v>
      </c>
    </row>
    <row r="14" spans="1:15" x14ac:dyDescent="0.25">
      <c r="A14" s="10" t="s">
        <v>32</v>
      </c>
      <c r="B14" s="10" t="s">
        <v>35</v>
      </c>
      <c r="C14" s="11">
        <v>93.930999999999997</v>
      </c>
      <c r="D14" s="12">
        <v>94.361213289798584</v>
      </c>
      <c r="E14" s="28">
        <f t="shared" si="0"/>
        <v>0.43021328979858708</v>
      </c>
      <c r="F14" s="14">
        <f t="shared" si="1"/>
        <v>4.5800991131637811E-3</v>
      </c>
      <c r="G14" s="25">
        <v>43465</v>
      </c>
      <c r="H14">
        <v>1</v>
      </c>
      <c r="J14">
        <v>13</v>
      </c>
      <c r="K14" s="3" t="s">
        <v>1</v>
      </c>
      <c r="N14" t="s">
        <v>75</v>
      </c>
      <c r="O14" s="21">
        <v>2.5929726895857295</v>
      </c>
    </row>
    <row r="15" spans="1:15" x14ac:dyDescent="0.25">
      <c r="A15" s="10" t="s">
        <v>55</v>
      </c>
      <c r="B15" s="10" t="s">
        <v>56</v>
      </c>
      <c r="C15" s="11">
        <v>88.07</v>
      </c>
      <c r="D15" s="12">
        <v>87.963720583821868</v>
      </c>
      <c r="E15" s="28">
        <f t="shared" si="0"/>
        <v>-0.10627941617812553</v>
      </c>
      <c r="F15" s="14">
        <f t="shared" si="1"/>
        <v>-1.2067607150916945E-3</v>
      </c>
      <c r="G15" s="25">
        <v>43465</v>
      </c>
      <c r="H15">
        <v>1</v>
      </c>
      <c r="J15">
        <v>14</v>
      </c>
      <c r="K15" s="3" t="s">
        <v>1</v>
      </c>
    </row>
    <row r="16" spans="1:15" x14ac:dyDescent="0.25">
      <c r="A16" s="10" t="s">
        <v>20</v>
      </c>
      <c r="B16" s="10" t="s">
        <v>21</v>
      </c>
      <c r="C16" s="11">
        <v>105.379</v>
      </c>
      <c r="D16" s="12">
        <v>104.75563332638436</v>
      </c>
      <c r="E16" s="28">
        <f t="shared" si="0"/>
        <v>-0.62336667361564935</v>
      </c>
      <c r="F16" s="14">
        <f t="shared" si="1"/>
        <v>-5.9154734208490241E-3</v>
      </c>
      <c r="G16" s="25">
        <v>43465</v>
      </c>
      <c r="H16">
        <v>1</v>
      </c>
      <c r="J16">
        <v>15</v>
      </c>
      <c r="K16" s="3" t="s">
        <v>1</v>
      </c>
    </row>
    <row r="17" spans="1:15" x14ac:dyDescent="0.25">
      <c r="A17" s="10" t="s">
        <v>67</v>
      </c>
      <c r="B17" s="10" t="s">
        <v>69</v>
      </c>
      <c r="C17" s="11">
        <v>107.041</v>
      </c>
      <c r="D17" s="12">
        <v>106.92522000676776</v>
      </c>
      <c r="E17" s="28">
        <f t="shared" si="0"/>
        <v>-0.11577999323223764</v>
      </c>
      <c r="F17" s="14">
        <f t="shared" si="1"/>
        <v>-1.081641550735117E-3</v>
      </c>
      <c r="G17" s="25">
        <v>43465</v>
      </c>
      <c r="H17">
        <v>1</v>
      </c>
      <c r="J17">
        <v>16</v>
      </c>
      <c r="K17" s="3" t="s">
        <v>1</v>
      </c>
      <c r="N17" s="22"/>
      <c r="O17" s="22"/>
    </row>
    <row r="18" spans="1:15" x14ac:dyDescent="0.25">
      <c r="A18" s="10" t="s">
        <v>33</v>
      </c>
      <c r="B18" s="10" t="s">
        <v>36</v>
      </c>
      <c r="C18" s="11">
        <v>87.866</v>
      </c>
      <c r="D18" s="12">
        <v>88.5088633964058</v>
      </c>
      <c r="E18" s="28">
        <f t="shared" si="0"/>
        <v>0.64286339640580081</v>
      </c>
      <c r="F18" s="14">
        <f t="shared" si="1"/>
        <v>7.3164067603601031E-3</v>
      </c>
      <c r="G18" s="25">
        <v>43465</v>
      </c>
      <c r="H18">
        <v>1</v>
      </c>
      <c r="J18">
        <v>17</v>
      </c>
      <c r="K18" s="3" t="s">
        <v>1</v>
      </c>
      <c r="N18" s="23"/>
      <c r="O18" s="24"/>
    </row>
    <row r="19" spans="1:15" x14ac:dyDescent="0.25">
      <c r="A19" s="10" t="s">
        <v>57</v>
      </c>
      <c r="B19" s="10" t="s">
        <v>58</v>
      </c>
      <c r="C19" s="11">
        <v>96.385000000000005</v>
      </c>
      <c r="D19" s="12">
        <v>96.169886714285468</v>
      </c>
      <c r="E19" s="28">
        <f t="shared" ref="E19:E21" si="2">D19-C19</f>
        <v>-0.21511328571453703</v>
      </c>
      <c r="F19" s="14">
        <f t="shared" ref="F19:F21" si="3">E19/C19</f>
        <v>-2.2318128932358461E-3</v>
      </c>
      <c r="G19" s="25">
        <v>43465</v>
      </c>
      <c r="H19">
        <v>1</v>
      </c>
      <c r="J19">
        <v>18</v>
      </c>
      <c r="K19" s="3" t="s">
        <v>1</v>
      </c>
      <c r="N19" s="23"/>
      <c r="O19" s="24"/>
    </row>
    <row r="20" spans="1:15" x14ac:dyDescent="0.25">
      <c r="A20" s="10" t="s">
        <v>22</v>
      </c>
      <c r="B20" s="10" t="s">
        <v>23</v>
      </c>
      <c r="C20" s="11">
        <v>125.58</v>
      </c>
      <c r="D20" s="12">
        <v>125.45578937243396</v>
      </c>
      <c r="E20" s="28">
        <f t="shared" si="2"/>
        <v>-0.12421062756604329</v>
      </c>
      <c r="F20" s="14">
        <f t="shared" si="3"/>
        <v>-9.8909561686608767E-4</v>
      </c>
      <c r="G20" s="25">
        <v>43465</v>
      </c>
      <c r="H20">
        <v>1</v>
      </c>
      <c r="J20">
        <v>19</v>
      </c>
      <c r="K20" s="3" t="s">
        <v>1</v>
      </c>
      <c r="N20" s="23"/>
      <c r="O20" s="24"/>
    </row>
    <row r="21" spans="1:15" x14ac:dyDescent="0.25">
      <c r="A21" s="10" t="s">
        <v>24</v>
      </c>
      <c r="B21" s="10" t="s">
        <v>25</v>
      </c>
      <c r="C21" s="11">
        <v>143.173</v>
      </c>
      <c r="D21" s="12">
        <v>143.27021210711936</v>
      </c>
      <c r="E21" s="28">
        <f t="shared" si="2"/>
        <v>9.7212107119361235E-2</v>
      </c>
      <c r="F21" s="14">
        <f t="shared" si="3"/>
        <v>6.7898351727882511E-4</v>
      </c>
      <c r="G21" s="25">
        <v>43465</v>
      </c>
      <c r="H21">
        <v>1</v>
      </c>
      <c r="J21">
        <v>20</v>
      </c>
      <c r="K21" s="3" t="s">
        <v>1</v>
      </c>
      <c r="N21" s="23"/>
      <c r="O21" s="24"/>
    </row>
    <row r="22" spans="1:15" x14ac:dyDescent="0.25">
      <c r="A22" s="10"/>
      <c r="B22" s="10"/>
      <c r="C22" s="11"/>
      <c r="D22" s="12"/>
      <c r="E22" s="13"/>
      <c r="F22" s="14"/>
      <c r="G22" s="25"/>
      <c r="J22">
        <v>21</v>
      </c>
      <c r="K22" s="3" t="s">
        <v>1</v>
      </c>
      <c r="N22" s="23"/>
      <c r="O22" s="24"/>
    </row>
    <row r="23" spans="1:15" x14ac:dyDescent="0.25">
      <c r="J23">
        <v>22</v>
      </c>
      <c r="K23" s="3" t="s">
        <v>1</v>
      </c>
      <c r="N23" s="23"/>
      <c r="O23" s="24"/>
    </row>
    <row r="24" spans="1:15" x14ac:dyDescent="0.25">
      <c r="A24" s="19"/>
      <c r="J24">
        <v>23</v>
      </c>
      <c r="K24" s="3" t="s">
        <v>1</v>
      </c>
      <c r="N24" s="23"/>
      <c r="O24" s="24"/>
    </row>
    <row r="25" spans="1:15" x14ac:dyDescent="0.25">
      <c r="J25">
        <v>24</v>
      </c>
      <c r="K25" s="3" t="s">
        <v>1</v>
      </c>
      <c r="N25" s="23"/>
      <c r="O25" s="24"/>
    </row>
    <row r="26" spans="1:15" x14ac:dyDescent="0.25">
      <c r="A26" s="16" t="s">
        <v>28</v>
      </c>
      <c r="J26">
        <v>25</v>
      </c>
      <c r="K26" s="3" t="s">
        <v>1</v>
      </c>
      <c r="N26" s="23"/>
      <c r="O26" s="24"/>
    </row>
    <row r="27" spans="1:15" x14ac:dyDescent="0.25">
      <c r="A27" s="15" t="s">
        <v>61</v>
      </c>
      <c r="J27">
        <v>26</v>
      </c>
      <c r="K27" s="3" t="s">
        <v>1</v>
      </c>
      <c r="N27" s="23"/>
      <c r="O27" s="24"/>
    </row>
    <row r="28" spans="1:15" x14ac:dyDescent="0.25">
      <c r="J28">
        <v>27</v>
      </c>
      <c r="K28" s="3" t="s">
        <v>1</v>
      </c>
      <c r="N28" s="23"/>
      <c r="O28" s="24"/>
    </row>
    <row r="29" spans="1:15" x14ac:dyDescent="0.25">
      <c r="J29">
        <v>28</v>
      </c>
      <c r="K29" s="3" t="s">
        <v>1</v>
      </c>
      <c r="N29" s="23"/>
      <c r="O29" s="24"/>
    </row>
    <row r="30" spans="1:15" x14ac:dyDescent="0.25">
      <c r="J30">
        <v>29</v>
      </c>
      <c r="K30" s="3" t="s">
        <v>1</v>
      </c>
      <c r="N30" s="23"/>
      <c r="O30" s="24"/>
    </row>
    <row r="31" spans="1:15" x14ac:dyDescent="0.25">
      <c r="J31">
        <v>30</v>
      </c>
      <c r="K31" s="3" t="s">
        <v>1</v>
      </c>
      <c r="N31" s="23"/>
      <c r="O31" s="24"/>
    </row>
    <row r="32" spans="1:15" x14ac:dyDescent="0.25">
      <c r="J32">
        <v>31</v>
      </c>
      <c r="K32" s="3" t="s">
        <v>1</v>
      </c>
    </row>
    <row r="33" spans="10:11" x14ac:dyDescent="0.25">
      <c r="J33">
        <v>32</v>
      </c>
      <c r="K33" s="3" t="s">
        <v>1</v>
      </c>
    </row>
    <row r="34" spans="10:11" x14ac:dyDescent="0.25">
      <c r="J34">
        <v>33</v>
      </c>
      <c r="K34" s="3" t="s">
        <v>1</v>
      </c>
    </row>
    <row r="35" spans="10:11" x14ac:dyDescent="0.25">
      <c r="J35">
        <v>34</v>
      </c>
      <c r="K35" s="3" t="s">
        <v>1</v>
      </c>
    </row>
    <row r="36" spans="10:11" x14ac:dyDescent="0.25">
      <c r="J36">
        <v>35</v>
      </c>
      <c r="K36" s="3" t="s">
        <v>1</v>
      </c>
    </row>
    <row r="37" spans="10:11" x14ac:dyDescent="0.25">
      <c r="J37">
        <v>36</v>
      </c>
      <c r="K37" s="3" t="s">
        <v>1</v>
      </c>
    </row>
    <row r="38" spans="10:11" x14ac:dyDescent="0.25">
      <c r="J38">
        <v>37</v>
      </c>
      <c r="K38" s="3" t="s">
        <v>1</v>
      </c>
    </row>
    <row r="39" spans="10:11" x14ac:dyDescent="0.25">
      <c r="J39">
        <v>38</v>
      </c>
      <c r="K39" s="3" t="s">
        <v>1</v>
      </c>
    </row>
    <row r="40" spans="10:11" x14ac:dyDescent="0.25">
      <c r="J40">
        <v>39</v>
      </c>
      <c r="K40" s="3" t="s">
        <v>1</v>
      </c>
    </row>
    <row r="41" spans="10:11" x14ac:dyDescent="0.25">
      <c r="J41">
        <v>40</v>
      </c>
      <c r="K41" s="3" t="s">
        <v>2</v>
      </c>
    </row>
    <row r="42" spans="10:11" x14ac:dyDescent="0.25">
      <c r="J42">
        <v>41</v>
      </c>
      <c r="K42" s="3" t="s">
        <v>2</v>
      </c>
    </row>
    <row r="43" spans="10:11" x14ac:dyDescent="0.25">
      <c r="J43">
        <v>42</v>
      </c>
      <c r="K43" s="3" t="s">
        <v>2</v>
      </c>
    </row>
    <row r="44" spans="10:11" x14ac:dyDescent="0.25">
      <c r="J44">
        <v>43</v>
      </c>
      <c r="K44" s="3" t="s">
        <v>2</v>
      </c>
    </row>
    <row r="45" spans="10:11" x14ac:dyDescent="0.25">
      <c r="J45">
        <v>44</v>
      </c>
      <c r="K45" s="3" t="s">
        <v>2</v>
      </c>
    </row>
    <row r="46" spans="10:11" x14ac:dyDescent="0.25">
      <c r="J46">
        <v>45</v>
      </c>
      <c r="K46" s="3" t="s">
        <v>2</v>
      </c>
    </row>
    <row r="47" spans="10:11" x14ac:dyDescent="0.25">
      <c r="J47">
        <v>46</v>
      </c>
      <c r="K47" s="3" t="s">
        <v>2</v>
      </c>
    </row>
    <row r="48" spans="10:11" x14ac:dyDescent="0.25">
      <c r="J48">
        <v>47</v>
      </c>
      <c r="K48" s="3" t="s">
        <v>2</v>
      </c>
    </row>
    <row r="49" spans="10:11" x14ac:dyDescent="0.25">
      <c r="J49">
        <v>48</v>
      </c>
      <c r="K49" s="3" t="s">
        <v>2</v>
      </c>
    </row>
    <row r="50" spans="10:11" x14ac:dyDescent="0.25">
      <c r="J50">
        <v>49</v>
      </c>
      <c r="K50" s="3" t="s">
        <v>2</v>
      </c>
    </row>
    <row r="51" spans="10:11" x14ac:dyDescent="0.25">
      <c r="J51">
        <v>50</v>
      </c>
      <c r="K51" s="3" t="s">
        <v>2</v>
      </c>
    </row>
    <row r="52" spans="10:11" x14ac:dyDescent="0.25">
      <c r="J52">
        <v>51</v>
      </c>
      <c r="K52" s="3" t="s">
        <v>2</v>
      </c>
    </row>
    <row r="53" spans="10:11" x14ac:dyDescent="0.25">
      <c r="J53">
        <v>52</v>
      </c>
      <c r="K53" s="3" t="s">
        <v>2</v>
      </c>
    </row>
    <row r="54" spans="10:11" x14ac:dyDescent="0.25">
      <c r="J54">
        <v>53</v>
      </c>
      <c r="K54" s="3" t="s">
        <v>2</v>
      </c>
    </row>
    <row r="55" spans="10:11" x14ac:dyDescent="0.25">
      <c r="J55">
        <v>54</v>
      </c>
      <c r="K55" s="3" t="s">
        <v>2</v>
      </c>
    </row>
    <row r="56" spans="10:11" x14ac:dyDescent="0.25">
      <c r="J56">
        <v>55</v>
      </c>
      <c r="K56" s="3" t="s">
        <v>2</v>
      </c>
    </row>
    <row r="57" spans="10:11" x14ac:dyDescent="0.25">
      <c r="J57">
        <v>56</v>
      </c>
      <c r="K57" s="3" t="s">
        <v>2</v>
      </c>
    </row>
    <row r="58" spans="10:11" x14ac:dyDescent="0.25">
      <c r="J58">
        <v>57</v>
      </c>
      <c r="K58" s="3" t="s">
        <v>2</v>
      </c>
    </row>
    <row r="59" spans="10:11" x14ac:dyDescent="0.25">
      <c r="J59">
        <v>58</v>
      </c>
      <c r="K59" s="3" t="s">
        <v>2</v>
      </c>
    </row>
    <row r="60" spans="10:11" x14ac:dyDescent="0.25">
      <c r="J60">
        <v>59</v>
      </c>
      <c r="K60" s="3" t="s">
        <v>2</v>
      </c>
    </row>
    <row r="61" spans="10:11" x14ac:dyDescent="0.25">
      <c r="J61">
        <v>60</v>
      </c>
      <c r="K61" s="3" t="s">
        <v>2</v>
      </c>
    </row>
    <row r="62" spans="10:11" x14ac:dyDescent="0.25">
      <c r="J62">
        <v>61</v>
      </c>
      <c r="K62" s="3" t="s">
        <v>2</v>
      </c>
    </row>
    <row r="63" spans="10:11" x14ac:dyDescent="0.25">
      <c r="J63">
        <v>62</v>
      </c>
      <c r="K63" s="3" t="s">
        <v>2</v>
      </c>
    </row>
    <row r="64" spans="10:11" x14ac:dyDescent="0.25">
      <c r="J64">
        <v>63</v>
      </c>
      <c r="K64" s="3" t="s">
        <v>2</v>
      </c>
    </row>
    <row r="65" spans="10:11" x14ac:dyDescent="0.25">
      <c r="J65">
        <v>64</v>
      </c>
      <c r="K65" s="3" t="s">
        <v>2</v>
      </c>
    </row>
    <row r="66" spans="10:11" x14ac:dyDescent="0.25">
      <c r="J66">
        <v>65</v>
      </c>
      <c r="K66" s="3" t="s">
        <v>2</v>
      </c>
    </row>
    <row r="67" spans="10:11" x14ac:dyDescent="0.25">
      <c r="J67">
        <v>66</v>
      </c>
      <c r="K67" s="3" t="s">
        <v>2</v>
      </c>
    </row>
    <row r="68" spans="10:11" x14ac:dyDescent="0.25">
      <c r="J68">
        <v>67</v>
      </c>
      <c r="K68" s="3" t="s">
        <v>2</v>
      </c>
    </row>
    <row r="69" spans="10:11" x14ac:dyDescent="0.25">
      <c r="J69">
        <v>68</v>
      </c>
      <c r="K69" s="3" t="s">
        <v>2</v>
      </c>
    </row>
    <row r="70" spans="10:11" x14ac:dyDescent="0.25">
      <c r="J70">
        <v>69</v>
      </c>
      <c r="K70" s="3" t="s">
        <v>2</v>
      </c>
    </row>
    <row r="71" spans="10:11" x14ac:dyDescent="0.25">
      <c r="J71">
        <v>70</v>
      </c>
      <c r="K71" s="3" t="s">
        <v>2</v>
      </c>
    </row>
    <row r="72" spans="10:11" x14ac:dyDescent="0.25">
      <c r="J72">
        <v>71</v>
      </c>
      <c r="K72" s="3" t="s">
        <v>2</v>
      </c>
    </row>
    <row r="73" spans="10:11" x14ac:dyDescent="0.25">
      <c r="J73">
        <v>72</v>
      </c>
      <c r="K73" s="3" t="s">
        <v>2</v>
      </c>
    </row>
    <row r="74" spans="10:11" x14ac:dyDescent="0.25">
      <c r="J74">
        <v>73</v>
      </c>
      <c r="K74" s="3" t="s">
        <v>2</v>
      </c>
    </row>
    <row r="75" spans="10:11" x14ac:dyDescent="0.25">
      <c r="J75">
        <v>74</v>
      </c>
      <c r="K75" s="3" t="s">
        <v>2</v>
      </c>
    </row>
    <row r="76" spans="10:11" x14ac:dyDescent="0.25">
      <c r="J76">
        <v>75</v>
      </c>
      <c r="K76" s="3" t="s">
        <v>2</v>
      </c>
    </row>
    <row r="77" spans="10:11" x14ac:dyDescent="0.25">
      <c r="J77">
        <v>76</v>
      </c>
      <c r="K77" s="3" t="s">
        <v>2</v>
      </c>
    </row>
    <row r="78" spans="10:11" x14ac:dyDescent="0.25">
      <c r="J78">
        <v>77</v>
      </c>
      <c r="K78" s="3" t="s">
        <v>2</v>
      </c>
    </row>
    <row r="79" spans="10:11" x14ac:dyDescent="0.25">
      <c r="J79">
        <v>78</v>
      </c>
      <c r="K79" s="3" t="s">
        <v>2</v>
      </c>
    </row>
    <row r="80" spans="10:11" x14ac:dyDescent="0.25">
      <c r="J80">
        <v>79</v>
      </c>
      <c r="K80" s="3" t="s">
        <v>2</v>
      </c>
    </row>
    <row r="81" spans="10:11" x14ac:dyDescent="0.25">
      <c r="J81">
        <v>80</v>
      </c>
      <c r="K81" s="3" t="s">
        <v>2</v>
      </c>
    </row>
    <row r="82" spans="10:11" x14ac:dyDescent="0.25">
      <c r="J82">
        <v>81</v>
      </c>
      <c r="K82" s="3" t="s">
        <v>2</v>
      </c>
    </row>
    <row r="83" spans="10:11" x14ac:dyDescent="0.25">
      <c r="J83">
        <v>82</v>
      </c>
      <c r="K83" s="3" t="s">
        <v>2</v>
      </c>
    </row>
    <row r="84" spans="10:11" x14ac:dyDescent="0.25">
      <c r="J84">
        <v>83</v>
      </c>
      <c r="K84" s="3" t="s">
        <v>2</v>
      </c>
    </row>
    <row r="85" spans="10:11" x14ac:dyDescent="0.25">
      <c r="J85">
        <v>84</v>
      </c>
      <c r="K85" s="3" t="s">
        <v>2</v>
      </c>
    </row>
    <row r="86" spans="10:11" x14ac:dyDescent="0.25">
      <c r="J86">
        <v>85</v>
      </c>
      <c r="K86" s="3" t="s">
        <v>2</v>
      </c>
    </row>
    <row r="87" spans="10:11" x14ac:dyDescent="0.25">
      <c r="J87">
        <v>86</v>
      </c>
      <c r="K87" s="3" t="s">
        <v>2</v>
      </c>
    </row>
    <row r="88" spans="10:11" x14ac:dyDescent="0.25">
      <c r="J88">
        <v>87</v>
      </c>
      <c r="K88" s="3" t="s">
        <v>2</v>
      </c>
    </row>
    <row r="89" spans="10:11" x14ac:dyDescent="0.25">
      <c r="J89">
        <v>88</v>
      </c>
      <c r="K89" s="3" t="s">
        <v>2</v>
      </c>
    </row>
    <row r="90" spans="10:11" x14ac:dyDescent="0.25">
      <c r="J90">
        <v>89</v>
      </c>
      <c r="K90" s="3" t="s">
        <v>2</v>
      </c>
    </row>
    <row r="91" spans="10:11" x14ac:dyDescent="0.25">
      <c r="J91">
        <v>90</v>
      </c>
      <c r="K91" s="3" t="s">
        <v>2</v>
      </c>
    </row>
    <row r="92" spans="10:11" x14ac:dyDescent="0.25">
      <c r="J92">
        <v>91</v>
      </c>
      <c r="K92" s="3" t="s">
        <v>2</v>
      </c>
    </row>
    <row r="93" spans="10:11" x14ac:dyDescent="0.25">
      <c r="J93">
        <v>92</v>
      </c>
      <c r="K93" s="3" t="s">
        <v>2</v>
      </c>
    </row>
    <row r="94" spans="10:11" x14ac:dyDescent="0.25">
      <c r="J94">
        <v>93</v>
      </c>
      <c r="K94" s="3" t="s">
        <v>2</v>
      </c>
    </row>
    <row r="95" spans="10:11" x14ac:dyDescent="0.25">
      <c r="J95">
        <v>94</v>
      </c>
      <c r="K95" s="3" t="s">
        <v>2</v>
      </c>
    </row>
    <row r="96" spans="10:11" x14ac:dyDescent="0.25">
      <c r="J96">
        <v>95</v>
      </c>
      <c r="K96" s="3" t="s">
        <v>2</v>
      </c>
    </row>
    <row r="97" spans="10:11" x14ac:dyDescent="0.25">
      <c r="J97">
        <v>96</v>
      </c>
      <c r="K97" s="3" t="s">
        <v>2</v>
      </c>
    </row>
    <row r="98" spans="10:11" x14ac:dyDescent="0.25">
      <c r="J98">
        <v>97</v>
      </c>
      <c r="K98" s="3" t="s">
        <v>2</v>
      </c>
    </row>
    <row r="99" spans="10:11" x14ac:dyDescent="0.25">
      <c r="J99">
        <v>98</v>
      </c>
      <c r="K99" s="3" t="s">
        <v>2</v>
      </c>
    </row>
    <row r="100" spans="10:11" x14ac:dyDescent="0.25">
      <c r="J100">
        <v>99</v>
      </c>
      <c r="K100" s="3" t="s">
        <v>2</v>
      </c>
    </row>
    <row r="101" spans="10:11" x14ac:dyDescent="0.25">
      <c r="J101">
        <v>100</v>
      </c>
      <c r="K101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103"/>
  <sheetViews>
    <sheetView workbookViewId="0">
      <selection activeCell="D20" sqref="D20"/>
    </sheetView>
  </sheetViews>
  <sheetFormatPr defaultRowHeight="15" x14ac:dyDescent="0.25"/>
  <cols>
    <col min="3" max="3" width="16.42578125" bestFit="1" customWidth="1"/>
    <col min="6" max="6" width="15.42578125" bestFit="1" customWidth="1"/>
  </cols>
  <sheetData>
    <row r="1" spans="1:10" x14ac:dyDescent="0.25">
      <c r="F1" s="18" t="s">
        <v>40</v>
      </c>
      <c r="G1" t="s">
        <v>41</v>
      </c>
    </row>
    <row r="2" spans="1:10" x14ac:dyDescent="0.25">
      <c r="B2" t="s">
        <v>37</v>
      </c>
      <c r="F2" s="18"/>
    </row>
    <row r="3" spans="1:10" x14ac:dyDescent="0.25">
      <c r="B3" s="4" t="s">
        <v>38</v>
      </c>
      <c r="C3" t="s">
        <v>50</v>
      </c>
      <c r="D3" t="s">
        <v>39</v>
      </c>
      <c r="F3" s="18" t="s">
        <v>42</v>
      </c>
      <c r="G3" s="17">
        <v>4.0500000000000001E-2</v>
      </c>
    </row>
    <row r="4" spans="1:10" x14ac:dyDescent="0.25">
      <c r="A4">
        <v>1</v>
      </c>
      <c r="B4" s="3">
        <f>Curves!C3</f>
        <v>1.4664164436312355E-2</v>
      </c>
      <c r="C4" s="17">
        <v>1.9900204166615421E-2</v>
      </c>
      <c r="D4" s="17">
        <v>2.0900204176605985E-2</v>
      </c>
      <c r="F4" s="18" t="s">
        <v>43</v>
      </c>
      <c r="G4" t="s">
        <v>44</v>
      </c>
      <c r="I4" s="37"/>
      <c r="J4" s="38"/>
    </row>
    <row r="5" spans="1:10" x14ac:dyDescent="0.25">
      <c r="A5">
        <v>2</v>
      </c>
      <c r="B5" s="3">
        <f>Curves!C4</f>
        <v>1.5083114394369712E-2</v>
      </c>
      <c r="C5" s="17">
        <v>1.937412064702948E-2</v>
      </c>
      <c r="D5" s="17">
        <v>2.0373860273082522E-2</v>
      </c>
      <c r="F5" s="18" t="s">
        <v>45</v>
      </c>
      <c r="G5" t="s">
        <v>48</v>
      </c>
      <c r="I5" s="37"/>
      <c r="J5" s="38"/>
    </row>
    <row r="6" spans="1:10" x14ac:dyDescent="0.25">
      <c r="A6">
        <v>3</v>
      </c>
      <c r="B6" s="3">
        <f>Curves!C5</f>
        <v>1.5509195124955077E-2</v>
      </c>
      <c r="C6" s="17">
        <v>1.8680961489038639E-2</v>
      </c>
      <c r="D6" s="17">
        <v>1.9680098029964288E-2</v>
      </c>
      <c r="F6" s="18" t="s">
        <v>49</v>
      </c>
      <c r="G6" s="20">
        <v>0.15500000000000011</v>
      </c>
      <c r="I6" s="37"/>
      <c r="J6" s="38"/>
    </row>
    <row r="7" spans="1:10" x14ac:dyDescent="0.25">
      <c r="A7">
        <v>4</v>
      </c>
      <c r="B7" s="3">
        <f>Curves!C6</f>
        <v>1.5989198590270481E-2</v>
      </c>
      <c r="C7" s="17">
        <v>1.794557596937052E-2</v>
      </c>
      <c r="D7" s="17">
        <v>1.8943824595936132E-2</v>
      </c>
      <c r="I7" s="37"/>
      <c r="J7" s="38"/>
    </row>
    <row r="8" spans="1:10" x14ac:dyDescent="0.25">
      <c r="A8">
        <v>5</v>
      </c>
      <c r="B8" s="3">
        <f>Curves!C7</f>
        <v>1.6538818597134686E-2</v>
      </c>
      <c r="C8" s="17">
        <v>1.7326272498287221E-2</v>
      </c>
      <c r="D8" s="17">
        <v>1.8323623858110594E-2</v>
      </c>
      <c r="I8" s="37"/>
      <c r="J8" s="38"/>
    </row>
    <row r="9" spans="1:10" x14ac:dyDescent="0.25">
      <c r="A9">
        <v>6</v>
      </c>
      <c r="B9" s="3">
        <f>Curves!C8</f>
        <v>1.7156472794986E-2</v>
      </c>
      <c r="C9" s="17">
        <v>1.6879948271944833E-2</v>
      </c>
      <c r="D9" s="17">
        <v>1.7876607290377544E-2</v>
      </c>
      <c r="I9" s="37"/>
      <c r="J9" s="38"/>
    </row>
    <row r="10" spans="1:10" x14ac:dyDescent="0.25">
      <c r="A10">
        <v>7</v>
      </c>
      <c r="B10" s="3">
        <f>Curves!C9</f>
        <v>1.7831843235350364E-2</v>
      </c>
      <c r="C10" s="17">
        <v>1.6604775247392789E-2</v>
      </c>
      <c r="D10" s="17">
        <v>1.7601060904249399E-2</v>
      </c>
      <c r="I10" s="37"/>
      <c r="J10" s="38"/>
    </row>
    <row r="11" spans="1:10" x14ac:dyDescent="0.25">
      <c r="A11">
        <v>8</v>
      </c>
      <c r="B11" s="3">
        <f>Curves!C10</f>
        <v>1.8551010707300808E-2</v>
      </c>
      <c r="C11" s="17">
        <v>1.6538781474970898E-2</v>
      </c>
      <c r="D11" s="17">
        <v>1.7535272699116922E-2</v>
      </c>
      <c r="I11" s="37"/>
      <c r="J11" s="38"/>
    </row>
    <row r="12" spans="1:10" x14ac:dyDescent="0.25">
      <c r="A12">
        <v>9</v>
      </c>
      <c r="B12" s="3">
        <f>Curves!C11</f>
        <v>1.9299420096811959E-2</v>
      </c>
      <c r="C12" s="17">
        <v>1.661179198406737E-2</v>
      </c>
      <c r="D12" s="17">
        <v>1.7608941981543058E-2</v>
      </c>
      <c r="I12" s="37"/>
      <c r="J12" s="38"/>
    </row>
    <row r="13" spans="1:10" x14ac:dyDescent="0.25">
      <c r="A13">
        <v>10</v>
      </c>
      <c r="B13" s="3">
        <f>Curves!C12</f>
        <v>2.0063485949699755E-2</v>
      </c>
      <c r="C13" s="17">
        <v>1.6957962121037617E-2</v>
      </c>
      <c r="D13" s="17">
        <v>1.7956955173146438E-2</v>
      </c>
      <c r="I13" s="37"/>
      <c r="J13" s="38"/>
    </row>
    <row r="14" spans="1:10" x14ac:dyDescent="0.25">
      <c r="A14">
        <v>11</v>
      </c>
      <c r="B14" s="3">
        <f>Curves!C13</f>
        <v>2.0831362989812474E-2</v>
      </c>
      <c r="C14" s="17">
        <v>1.721604862179138E-2</v>
      </c>
      <c r="D14" s="17">
        <v>1.8216441159654595E-2</v>
      </c>
      <c r="I14" s="37"/>
      <c r="J14" s="38"/>
    </row>
    <row r="15" spans="1:10" x14ac:dyDescent="0.25">
      <c r="A15">
        <v>12</v>
      </c>
      <c r="B15" s="3">
        <f>Curves!C14</f>
        <v>2.1593218681240423E-2</v>
      </c>
      <c r="C15" s="17">
        <v>1.7413909233758851E-2</v>
      </c>
      <c r="D15" s="17">
        <v>1.8415387151606621E-2</v>
      </c>
      <c r="I15" s="37"/>
      <c r="J15" s="38"/>
    </row>
    <row r="16" spans="1:10" x14ac:dyDescent="0.25">
      <c r="A16">
        <v>13</v>
      </c>
      <c r="B16" s="3">
        <f>Curves!C15</f>
        <v>2.2341221837280267E-2</v>
      </c>
      <c r="C16" s="17">
        <v>1.7552155661119118E-2</v>
      </c>
      <c r="D16" s="17">
        <v>1.8554385193242595E-2</v>
      </c>
      <c r="I16" s="37"/>
      <c r="J16" s="38"/>
    </row>
    <row r="17" spans="1:10" x14ac:dyDescent="0.25">
      <c r="A17">
        <v>14</v>
      </c>
      <c r="B17" s="3">
        <f>Curves!C16</f>
        <v>2.3069381031068037E-2</v>
      </c>
      <c r="C17" s="17">
        <v>1.7631374312790937E-2</v>
      </c>
      <c r="D17" s="17">
        <v>1.863399416465783E-2</v>
      </c>
      <c r="I17" s="37"/>
      <c r="J17" s="38"/>
    </row>
    <row r="18" spans="1:10" x14ac:dyDescent="0.25">
      <c r="A18">
        <v>15</v>
      </c>
      <c r="B18" s="3">
        <f>Curves!C17</f>
        <v>2.3773314609295548E-2</v>
      </c>
      <c r="C18" s="17">
        <v>1.7652180458490152E-2</v>
      </c>
      <c r="D18" s="17">
        <v>1.8654797175754467E-2</v>
      </c>
      <c r="I18" s="37"/>
      <c r="J18" s="38"/>
    </row>
    <row r="19" spans="1:10" x14ac:dyDescent="0.25">
      <c r="A19">
        <v>16</v>
      </c>
      <c r="B19" s="3">
        <f>Curves!C18</f>
        <v>2.4450000773506897E-2</v>
      </c>
      <c r="C19" s="17">
        <v>1.7839401417929279E-2</v>
      </c>
      <c r="D19" s="17">
        <v>1.8617446145810845E-2</v>
      </c>
      <c r="I19" s="37"/>
      <c r="J19" s="38"/>
    </row>
    <row r="20" spans="1:10" x14ac:dyDescent="0.25">
      <c r="A20">
        <v>17</v>
      </c>
      <c r="B20" s="3">
        <f>Curves!C19</f>
        <v>2.509753505472978E-2</v>
      </c>
      <c r="C20" s="17">
        <v>1.818759828645411E-2</v>
      </c>
      <c r="D20" s="17">
        <v>1.852269804782436E-2</v>
      </c>
      <c r="I20" s="37"/>
      <c r="J20" s="38"/>
    </row>
    <row r="21" spans="1:10" x14ac:dyDescent="0.25">
      <c r="A21">
        <v>18</v>
      </c>
      <c r="B21" s="3">
        <f>Curves!C20</f>
        <v>2.5714909320061041E-2</v>
      </c>
      <c r="C21" s="17">
        <v>1.864051166007763E-2</v>
      </c>
      <c r="D21" s="17">
        <v>1.8371444986417407E-2</v>
      </c>
      <c r="I21" s="37"/>
      <c r="J21" s="38"/>
    </row>
    <row r="22" spans="1:10" x14ac:dyDescent="0.25">
      <c r="A22">
        <v>19</v>
      </c>
      <c r="B22" s="3">
        <f>Curves!C21</f>
        <v>2.6301818411216482E-2</v>
      </c>
      <c r="C22" s="17">
        <v>1.91590890712936E-2</v>
      </c>
      <c r="D22" s="17">
        <v>1.8164739061781843E-2</v>
      </c>
      <c r="I22" s="37"/>
      <c r="J22" s="38"/>
    </row>
    <row r="23" spans="1:10" x14ac:dyDescent="0.25">
      <c r="A23">
        <v>20</v>
      </c>
      <c r="B23" s="3">
        <f>Curves!C22</f>
        <v>2.6858495779837011E-2</v>
      </c>
      <c r="C23" s="17">
        <v>1.9716037576932077E-2</v>
      </c>
      <c r="D23" s="17">
        <v>1.7903812284572718E-2</v>
      </c>
      <c r="I23" s="37"/>
      <c r="J23" s="38"/>
    </row>
    <row r="24" spans="1:10" x14ac:dyDescent="0.25">
      <c r="A24">
        <v>21</v>
      </c>
      <c r="B24" s="3">
        <f>Curves!C23</f>
        <v>2.7385576842489101E-2</v>
      </c>
      <c r="C24" s="17">
        <v>2.029222193007052E-2</v>
      </c>
      <c r="D24" s="17"/>
      <c r="I24" s="37"/>
    </row>
    <row r="25" spans="1:10" x14ac:dyDescent="0.25">
      <c r="A25">
        <v>22</v>
      </c>
      <c r="B25" s="3">
        <f>Curves!C24</f>
        <v>2.7883987440366242E-2</v>
      </c>
      <c r="C25" s="17">
        <v>2.087423656111298E-2</v>
      </c>
      <c r="D25" s="17"/>
      <c r="I25" s="37"/>
    </row>
    <row r="26" spans="1:10" x14ac:dyDescent="0.25">
      <c r="A26">
        <v>23</v>
      </c>
      <c r="B26" s="3">
        <f>Curves!C25</f>
        <v>2.8354854243216376E-2</v>
      </c>
      <c r="C26" s="17">
        <v>2.145274105201378E-2</v>
      </c>
      <c r="D26" s="17"/>
    </row>
    <row r="27" spans="1:10" x14ac:dyDescent="0.25">
      <c r="A27">
        <v>24</v>
      </c>
      <c r="B27" s="3">
        <f>Curves!C26</f>
        <v>2.8799433855797307E-2</v>
      </c>
      <c r="C27" s="17">
        <v>2.2021302168824475E-2</v>
      </c>
      <c r="D27" s="17"/>
    </row>
    <row r="28" spans="1:10" x14ac:dyDescent="0.25">
      <c r="A28">
        <v>25</v>
      </c>
      <c r="B28" s="3">
        <f>Curves!C27</f>
        <v>2.9219057560324835E-2</v>
      </c>
      <c r="C28" s="17">
        <v>2.2575577957933302E-2</v>
      </c>
      <c r="D28" s="17"/>
    </row>
    <row r="29" spans="1:10" x14ac:dyDescent="0.25">
      <c r="A29">
        <v>26</v>
      </c>
      <c r="B29" s="3">
        <f>Curves!C28</f>
        <v>2.9615088930677436E-2</v>
      </c>
      <c r="C29" s="17">
        <v>2.311273648290979E-2</v>
      </c>
      <c r="D29" s="17"/>
    </row>
    <row r="30" spans="1:10" x14ac:dyDescent="0.25">
      <c r="A30">
        <v>27</v>
      </c>
      <c r="B30" s="3">
        <f>Curves!C29</f>
        <v>2.9988891905193382E-2</v>
      </c>
      <c r="C30" s="17">
        <v>2.3631037785959652E-2</v>
      </c>
      <c r="D30" s="17"/>
    </row>
    <row r="31" spans="1:10" x14ac:dyDescent="0.25">
      <c r="A31">
        <v>28</v>
      </c>
      <c r="B31" s="3">
        <f>Curves!C30</f>
        <v>3.0341807259136377E-2</v>
      </c>
      <c r="C31" s="17">
        <v>2.4129530824369416E-2</v>
      </c>
      <c r="D31" s="17"/>
    </row>
    <row r="32" spans="1:10" x14ac:dyDescent="0.25">
      <c r="A32">
        <v>29</v>
      </c>
      <c r="B32" s="3">
        <f>Curves!C31</f>
        <v>3.0675135750324545E-2</v>
      </c>
      <c r="C32" s="17">
        <v>2.4607832304339716E-2</v>
      </c>
      <c r="D32" s="17"/>
    </row>
    <row r="33" spans="1:4" x14ac:dyDescent="0.25">
      <c r="A33">
        <v>30</v>
      </c>
      <c r="B33" s="3">
        <f>Curves!C32</f>
        <v>3.0990126509939264E-2</v>
      </c>
      <c r="C33" s="17">
        <v>2.5065964433214738E-2</v>
      </c>
      <c r="D33" s="17"/>
    </row>
    <row r="34" spans="1:4" x14ac:dyDescent="0.25">
      <c r="A34">
        <v>31</v>
      </c>
      <c r="B34" s="3">
        <f>Curves!C33</f>
        <v>3.1287969510758185E-2</v>
      </c>
      <c r="C34" s="17">
        <v>2.550423543307323E-2</v>
      </c>
      <c r="D34" s="17"/>
    </row>
    <row r="35" spans="1:4" x14ac:dyDescent="0.25">
      <c r="A35">
        <v>32</v>
      </c>
      <c r="B35" s="3">
        <f>Curves!C34</f>
        <v>3.1569791167179284E-2</v>
      </c>
      <c r="C35" s="17">
        <v>2.5923151330134342E-2</v>
      </c>
      <c r="D35" s="17"/>
    </row>
    <row r="36" spans="1:4" x14ac:dyDescent="0.25">
      <c r="A36">
        <v>33</v>
      </c>
      <c r="B36" s="3">
        <f>Curves!C35</f>
        <v>3.1836652307957403E-2</v>
      </c>
      <c r="C36" s="17">
        <v>2.6323350773514553E-2</v>
      </c>
      <c r="D36" s="17"/>
    </row>
    <row r="37" spans="1:4" x14ac:dyDescent="0.25">
      <c r="A37">
        <v>34</v>
      </c>
      <c r="B37" s="3">
        <f>Curves!C36</f>
        <v>3.2089547917314665E-2</v>
      </c>
      <c r="C37" s="17">
        <v>2.6705556908733774E-2</v>
      </c>
      <c r="D37" s="17"/>
    </row>
    <row r="38" spans="1:4" x14ac:dyDescent="0.25">
      <c r="A38">
        <v>35</v>
      </c>
      <c r="B38" s="3">
        <f>Curves!C37</f>
        <v>3.2329408167123708E-2</v>
      </c>
      <c r="C38" s="17">
        <v>2.7070541941803583E-2</v>
      </c>
      <c r="D38" s="17"/>
    </row>
    <row r="39" spans="1:4" x14ac:dyDescent="0.25">
      <c r="A39">
        <v>36</v>
      </c>
      <c r="B39" s="3">
        <f>Curves!C38</f>
        <v>3.2557100366263469E-2</v>
      </c>
      <c r="C39" s="17">
        <v>2.7419101182519334E-2</v>
      </c>
      <c r="D39" s="17"/>
    </row>
    <row r="40" spans="1:4" x14ac:dyDescent="0.25">
      <c r="A40">
        <v>37</v>
      </c>
      <c r="B40" s="3">
        <f>Curves!C39</f>
        <v>3.277343153675738E-2</v>
      </c>
      <c r="C40" s="17">
        <v>2.7752034188236685E-2</v>
      </c>
      <c r="D40" s="17"/>
    </row>
    <row r="41" spans="1:4" x14ac:dyDescent="0.25">
      <c r="A41">
        <v>38</v>
      </c>
      <c r="B41" s="3">
        <f>Curves!C40</f>
        <v>3.2979151393324635E-2</v>
      </c>
      <c r="C41" s="17">
        <v>2.8070131235849782E-2</v>
      </c>
      <c r="D41" s="17"/>
    </row>
    <row r="42" spans="1:4" x14ac:dyDescent="0.25">
      <c r="A42">
        <v>39</v>
      </c>
      <c r="B42" s="3">
        <f>Curves!C41</f>
        <v>3.3174955556377395E-2</v>
      </c>
      <c r="C42" s="17">
        <v>2.8374163794753438E-2</v>
      </c>
      <c r="D42" s="17"/>
    </row>
    <row r="43" spans="1:4" x14ac:dyDescent="0.25">
      <c r="A43">
        <v>40</v>
      </c>
      <c r="B43" s="3">
        <f>Curves!C42</f>
        <v>3.3361003889160967E-2</v>
      </c>
      <c r="C43" s="17">
        <v>2.8664878002482741E-2</v>
      </c>
      <c r="D43" s="17"/>
    </row>
    <row r="44" spans="1:4" x14ac:dyDescent="0.25">
      <c r="A44">
        <v>41</v>
      </c>
      <c r="B44" s="3">
        <f>Curves!C43</f>
        <v>3.3538007784417179E-2</v>
      </c>
      <c r="C44" s="17">
        <v>2.8942990389354106E-2</v>
      </c>
      <c r="D44" s="17"/>
    </row>
    <row r="45" spans="1:4" x14ac:dyDescent="0.25">
      <c r="A45">
        <v>42</v>
      </c>
      <c r="B45" s="3">
        <f>Curves!C44</f>
        <v>3.3706611110328355E-2</v>
      </c>
      <c r="C45" s="17">
        <v>2.9209185281440675E-2</v>
      </c>
      <c r="D45" s="17"/>
    </row>
    <row r="46" spans="1:4" x14ac:dyDescent="0.25">
      <c r="A46">
        <v>43</v>
      </c>
      <c r="B46" s="3">
        <f>Curves!C45</f>
        <v>3.3867398036469876E-2</v>
      </c>
      <c r="C46" s="17">
        <v>2.9464113448823159E-2</v>
      </c>
      <c r="D46" s="17"/>
    </row>
    <row r="47" spans="1:4" x14ac:dyDescent="0.25">
      <c r="A47">
        <v>44</v>
      </c>
      <c r="B47" s="3">
        <f>Curves!C46</f>
        <v>3.4020899796011861E-2</v>
      </c>
      <c r="C47" s="17">
        <v>2.9708391670020706E-2</v>
      </c>
      <c r="D47" s="17"/>
    </row>
    <row r="48" spans="1:4" x14ac:dyDescent="0.25">
      <c r="A48">
        <v>45</v>
      </c>
      <c r="B48" s="3">
        <f>Curves!C47</f>
        <v>3.4167600549118715E-2</v>
      </c>
      <c r="C48" s="17">
        <v>2.9942602962374831E-2</v>
      </c>
      <c r="D48" s="17"/>
    </row>
    <row r="49" spans="1:4" x14ac:dyDescent="0.25">
      <c r="A49">
        <v>46</v>
      </c>
      <c r="B49" s="3">
        <f>Curves!C48</f>
        <v>3.4307942483905451E-2</v>
      </c>
      <c r="C49" s="17">
        <v>3.01672972881879E-2</v>
      </c>
      <c r="D49" s="17"/>
    </row>
    <row r="50" spans="1:4" x14ac:dyDescent="0.25">
      <c r="A50">
        <v>47</v>
      </c>
      <c r="B50" s="3">
        <f>Curves!C49</f>
        <v>3.4442330268161347E-2</v>
      </c>
      <c r="C50" s="17">
        <v>3.038299259225985E-2</v>
      </c>
      <c r="D50" s="17"/>
    </row>
    <row r="51" spans="1:4" x14ac:dyDescent="0.25">
      <c r="A51">
        <v>48</v>
      </c>
      <c r="B51" s="3">
        <f>Curves!C50</f>
        <v>3.4571134946244975E-2</v>
      </c>
      <c r="C51" s="17">
        <v>3.0590176061547236E-2</v>
      </c>
      <c r="D51" s="17"/>
    </row>
    <row r="52" spans="1:4" x14ac:dyDescent="0.25">
      <c r="A52">
        <v>49</v>
      </c>
      <c r="B52" s="3">
        <f>Curves!C51</f>
        <v>3.4694697360180049E-2</v>
      </c>
      <c r="C52" s="17">
        <v>3.0789305524564714E-2</v>
      </c>
      <c r="D52" s="17"/>
    </row>
    <row r="53" spans="1:4" x14ac:dyDescent="0.25">
      <c r="A53">
        <v>50</v>
      </c>
      <c r="B53" s="3">
        <f>Curves!C52</f>
        <v>3.4813331161379413E-2</v>
      </c>
      <c r="C53" s="17">
        <v>3.0980810928800118E-2</v>
      </c>
      <c r="D53" s="17"/>
    </row>
    <row r="54" spans="1:4" x14ac:dyDescent="0.25">
      <c r="C54" s="17">
        <v>3.1165095850269164E-2</v>
      </c>
      <c r="D54" s="17"/>
    </row>
    <row r="55" spans="1:4" x14ac:dyDescent="0.25">
      <c r="C55" s="17">
        <v>3.1342539001515402E-2</v>
      </c>
      <c r="D55" s="17"/>
    </row>
    <row r="56" spans="1:4" x14ac:dyDescent="0.25">
      <c r="C56" s="17">
        <v>3.1513495713699102E-2</v>
      </c>
      <c r="D56" s="17"/>
    </row>
    <row r="57" spans="1:4" x14ac:dyDescent="0.25">
      <c r="C57" s="17">
        <v>3.1678299375569097E-2</v>
      </c>
      <c r="D57" s="17"/>
    </row>
    <row r="58" spans="1:4" x14ac:dyDescent="0.25">
      <c r="C58" s="17">
        <v>3.1837262817572709E-2</v>
      </c>
      <c r="D58" s="17"/>
    </row>
    <row r="59" spans="1:4" x14ac:dyDescent="0.25">
      <c r="C59" s="17">
        <v>3.1990679633502994E-2</v>
      </c>
      <c r="D59" s="17"/>
    </row>
    <row r="60" spans="1:4" x14ac:dyDescent="0.25">
      <c r="C60" s="17">
        <v>3.2138825435212626E-2</v>
      </c>
      <c r="D60" s="17"/>
    </row>
    <row r="61" spans="1:4" x14ac:dyDescent="0.25">
      <c r="C61" s="17">
        <v>3.228195903827813E-2</v>
      </c>
      <c r="D61" s="17"/>
    </row>
    <row r="62" spans="1:4" x14ac:dyDescent="0.25">
      <c r="C62" s="17">
        <v>3.2420323578227439E-2</v>
      </c>
      <c r="D62" s="17"/>
    </row>
    <row r="63" spans="1:4" x14ac:dyDescent="0.25">
      <c r="C63" s="17">
        <v>3.2554147558220059E-2</v>
      </c>
      <c r="D63" s="17"/>
    </row>
    <row r="64" spans="1:4" x14ac:dyDescent="0.25">
      <c r="C64" s="17">
        <v>3.268364582997374E-2</v>
      </c>
    </row>
    <row r="65" spans="3:3" x14ac:dyDescent="0.25">
      <c r="C65" s="17">
        <v>3.2809020510358833E-2</v>
      </c>
    </row>
    <row r="66" spans="3:3" x14ac:dyDescent="0.25">
      <c r="C66" s="17">
        <v>3.2930461836500058E-2</v>
      </c>
    </row>
    <row r="67" spans="3:3" x14ac:dyDescent="0.25">
      <c r="C67" s="17">
        <v>3.3048148962479873E-2</v>
      </c>
    </row>
    <row r="68" spans="3:3" x14ac:dyDescent="0.25">
      <c r="C68" s="17">
        <v>3.3162250700869311E-2</v>
      </c>
    </row>
    <row r="69" spans="3:3" x14ac:dyDescent="0.25">
      <c r="C69" s="17">
        <v>3.3272926212355669E-2</v>
      </c>
    </row>
    <row r="70" spans="3:3" x14ac:dyDescent="0.25">
      <c r="C70" s="17">
        <v>3.3380325646704678E-2</v>
      </c>
    </row>
    <row r="71" spans="3:3" x14ac:dyDescent="0.25">
      <c r="C71" s="17">
        <v>3.3484590738233955E-2</v>
      </c>
    </row>
    <row r="72" spans="3:3" x14ac:dyDescent="0.25">
      <c r="C72" s="17">
        <v>3.3585855358851058E-2</v>
      </c>
    </row>
    <row r="73" spans="3:3" x14ac:dyDescent="0.25">
      <c r="C73" s="17">
        <v>3.3684246031590703E-2</v>
      </c>
    </row>
    <row r="74" spans="3:3" x14ac:dyDescent="0.25">
      <c r="C74" s="17">
        <v>3.3779882407437345E-2</v>
      </c>
    </row>
    <row r="75" spans="3:3" x14ac:dyDescent="0.25">
      <c r="C75" s="17">
        <v>3.3872877708061022E-2</v>
      </c>
    </row>
    <row r="76" spans="3:3" x14ac:dyDescent="0.25">
      <c r="C76" s="17">
        <v>3.3963339136947157E-2</v>
      </c>
    </row>
    <row r="77" spans="3:3" x14ac:dyDescent="0.25">
      <c r="C77" s="17">
        <v>3.405136826123667E-2</v>
      </c>
    </row>
    <row r="78" spans="3:3" x14ac:dyDescent="0.25">
      <c r="C78" s="17">
        <v>3.4137061366445565E-2</v>
      </c>
    </row>
    <row r="79" spans="3:3" x14ac:dyDescent="0.25">
      <c r="C79" s="17">
        <v>3.4220509786079933E-2</v>
      </c>
    </row>
    <row r="80" spans="3:3" x14ac:dyDescent="0.25">
      <c r="C80" s="17">
        <v>3.4301800208026423E-2</v>
      </c>
    </row>
    <row r="81" spans="3:3" x14ac:dyDescent="0.25">
      <c r="C81" s="17">
        <v>3.4381014959454781E-2</v>
      </c>
    </row>
    <row r="82" spans="3:3" x14ac:dyDescent="0.25">
      <c r="C82" s="17">
        <v>3.4458232271849187E-2</v>
      </c>
    </row>
    <row r="83" spans="3:3" x14ac:dyDescent="0.25">
      <c r="C83" s="17">
        <v>3.4533526527657843E-2</v>
      </c>
    </row>
    <row r="84" spans="3:3" x14ac:dyDescent="0.25">
      <c r="C84" s="17">
        <v>3.4606968489944379E-2</v>
      </c>
    </row>
    <row r="85" spans="3:3" x14ac:dyDescent="0.25">
      <c r="C85" s="17">
        <v>3.4678625516310069E-2</v>
      </c>
    </row>
    <row r="86" spans="3:3" x14ac:dyDescent="0.25">
      <c r="C86" s="17">
        <v>3.4748561758270569E-2</v>
      </c>
    </row>
    <row r="87" spans="3:3" x14ac:dyDescent="0.25">
      <c r="C87" s="17">
        <v>3.4816838347165646E-2</v>
      </c>
    </row>
    <row r="88" spans="3:3" x14ac:dyDescent="0.25">
      <c r="C88" s="17">
        <v>3.4883513567606883E-2</v>
      </c>
    </row>
    <row r="89" spans="3:3" x14ac:dyDescent="0.25">
      <c r="C89" s="17">
        <v>3.4948643019386383E-2</v>
      </c>
    </row>
    <row r="90" spans="3:3" x14ac:dyDescent="0.25">
      <c r="C90" s="17">
        <v>3.5012279768696031E-2</v>
      </c>
    </row>
    <row r="91" spans="3:3" x14ac:dyDescent="0.25">
      <c r="C91" s="17">
        <v>3.5074474489442675E-2</v>
      </c>
    </row>
    <row r="92" spans="3:3" x14ac:dyDescent="0.25">
      <c r="C92" s="17">
        <v>3.5135275595381543E-2</v>
      </c>
    </row>
    <row r="93" spans="3:3" x14ac:dyDescent="0.25">
      <c r="C93" s="17">
        <v>3.519472936373691E-2</v>
      </c>
    </row>
    <row r="94" spans="3:3" x14ac:dyDescent="0.25">
      <c r="C94" s="17">
        <v>3.5252880050920643E-2</v>
      </c>
    </row>
    <row r="95" spans="3:3" x14ac:dyDescent="0.25">
      <c r="C95" s="17">
        <v>3.5309770000920615E-2</v>
      </c>
    </row>
    <row r="96" spans="3:3" x14ac:dyDescent="0.25">
      <c r="C96" s="17">
        <v>3.5365439746876781E-2</v>
      </c>
    </row>
    <row r="97" spans="3:3" x14ac:dyDescent="0.25">
      <c r="C97" s="17">
        <v>3.5419928106330101E-2</v>
      </c>
    </row>
    <row r="98" spans="3:3" x14ac:dyDescent="0.25">
      <c r="C98" s="17">
        <v>3.5473272270591272E-2</v>
      </c>
    </row>
    <row r="99" spans="3:3" x14ac:dyDescent="0.25">
      <c r="C99" s="17">
        <v>3.5525507888634289E-2</v>
      </c>
    </row>
    <row r="100" spans="3:3" x14ac:dyDescent="0.25">
      <c r="C100" s="17">
        <v>3.5576669145901629E-2</v>
      </c>
    </row>
    <row r="101" spans="3:3" x14ac:dyDescent="0.25">
      <c r="C101" s="17">
        <v>3.5626788838366785E-2</v>
      </c>
    </row>
    <row r="102" spans="3:3" x14ac:dyDescent="0.25">
      <c r="C102" s="17">
        <v>3.5675898442179665E-2</v>
      </c>
    </row>
    <row r="103" spans="3:3" x14ac:dyDescent="0.25">
      <c r="C103" s="17">
        <v>3.5724028179195955E-2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workbookViewId="0">
      <selection activeCell="F20" sqref="F20"/>
    </sheetView>
  </sheetViews>
  <sheetFormatPr defaultRowHeight="15" x14ac:dyDescent="0.25"/>
  <cols>
    <col min="2" max="2" width="15.7109375" customWidth="1"/>
    <col min="4" max="4" width="11.140625" customWidth="1"/>
  </cols>
  <sheetData>
    <row r="1" spans="1:5" x14ac:dyDescent="0.25">
      <c r="B1" s="29"/>
    </row>
    <row r="2" spans="1:5" x14ac:dyDescent="0.25">
      <c r="B2" s="30" t="s">
        <v>76</v>
      </c>
    </row>
    <row r="3" spans="1:5" ht="45" x14ac:dyDescent="0.25">
      <c r="B3" s="31" t="s">
        <v>77</v>
      </c>
    </row>
    <row r="4" spans="1:5" x14ac:dyDescent="0.25">
      <c r="B4" s="32">
        <v>1</v>
      </c>
    </row>
    <row r="5" spans="1:5" x14ac:dyDescent="0.25">
      <c r="B5" s="32">
        <v>15</v>
      </c>
    </row>
    <row r="6" spans="1:5" x14ac:dyDescent="0.25">
      <c r="B6" s="32">
        <v>45</v>
      </c>
    </row>
    <row r="7" spans="1:5" x14ac:dyDescent="0.25">
      <c r="B7" s="32">
        <v>4.05</v>
      </c>
    </row>
    <row r="8" spans="1:5" x14ac:dyDescent="0.25">
      <c r="B8" s="32">
        <v>0.11000700000000001</v>
      </c>
    </row>
    <row r="9" spans="1:5" x14ac:dyDescent="0.25">
      <c r="B9" s="32">
        <v>10</v>
      </c>
    </row>
    <row r="10" spans="1:5" x14ac:dyDescent="0.25">
      <c r="B10" s="36" t="s">
        <v>79</v>
      </c>
      <c r="C10" t="s">
        <v>78</v>
      </c>
      <c r="D10" t="s">
        <v>80</v>
      </c>
      <c r="E10" t="s">
        <v>81</v>
      </c>
    </row>
    <row r="11" spans="1:5" x14ac:dyDescent="0.25">
      <c r="A11">
        <v>1</v>
      </c>
      <c r="B11" s="33">
        <v>2.1160000000000002E-2</v>
      </c>
      <c r="C11" s="37">
        <v>1.9900204166615421E-2</v>
      </c>
      <c r="D11" s="37">
        <v>2.0900204166666669E-2</v>
      </c>
      <c r="E11" s="37">
        <v>2.2469298611111112E-2</v>
      </c>
    </row>
    <row r="12" spans="1:5" x14ac:dyDescent="0.25">
      <c r="A12">
        <v>2</v>
      </c>
      <c r="B12" s="33">
        <v>2.249E-2</v>
      </c>
      <c r="C12" s="37">
        <v>1.937412064702948E-2</v>
      </c>
      <c r="D12" s="37">
        <v>2.0379166666666667E-2</v>
      </c>
      <c r="E12" s="37">
        <v>2.3801041666666668E-2</v>
      </c>
    </row>
    <row r="13" spans="1:5" x14ac:dyDescent="0.25">
      <c r="A13">
        <v>3</v>
      </c>
      <c r="B13" s="33">
        <v>2.3019999999999999E-2</v>
      </c>
      <c r="C13" s="37">
        <v>1.8680961489038639E-2</v>
      </c>
      <c r="D13" s="37">
        <v>1.9697022222222221E-2</v>
      </c>
      <c r="E13" s="37">
        <v>2.4329987500000004E-2</v>
      </c>
    </row>
    <row r="14" spans="1:5" x14ac:dyDescent="0.25">
      <c r="A14">
        <v>4</v>
      </c>
      <c r="B14" s="33">
        <v>2.317E-2</v>
      </c>
      <c r="C14" s="37">
        <v>1.794557596937052E-2</v>
      </c>
      <c r="D14" s="37">
        <v>1.8976755555555554E-2</v>
      </c>
      <c r="E14" s="37">
        <v>2.4483287499999999E-2</v>
      </c>
    </row>
    <row r="15" spans="1:5" x14ac:dyDescent="0.25">
      <c r="A15">
        <v>5</v>
      </c>
      <c r="B15" s="34">
        <v>2.317E-2</v>
      </c>
      <c r="C15" s="37">
        <v>1.7326272498287221E-2</v>
      </c>
      <c r="D15" s="37">
        <v>1.8371666666666665E-2</v>
      </c>
      <c r="E15" s="37">
        <v>2.4485416666666669E-2</v>
      </c>
    </row>
    <row r="16" spans="1:5" x14ac:dyDescent="0.25">
      <c r="A16">
        <v>6</v>
      </c>
      <c r="B16" s="33">
        <v>2.3029999999999998E-2</v>
      </c>
      <c r="C16" s="37">
        <v>1.6879948271944833E-2</v>
      </c>
      <c r="D16" s="37">
        <v>1.7935593055555556E-2</v>
      </c>
      <c r="E16" s="37">
        <v>2.4360404166666662E-2</v>
      </c>
    </row>
    <row r="17" spans="1:5" x14ac:dyDescent="0.25">
      <c r="A17">
        <v>7</v>
      </c>
      <c r="B17" s="33">
        <v>2.2880000000000001E-2</v>
      </c>
      <c r="C17" s="37">
        <v>1.6604775247392789E-2</v>
      </c>
      <c r="D17" s="37">
        <v>1.7665493055555558E-2</v>
      </c>
      <c r="E17" s="37">
        <v>2.4214505555555554E-2</v>
      </c>
    </row>
    <row r="18" spans="1:5" x14ac:dyDescent="0.25">
      <c r="A18">
        <v>8</v>
      </c>
      <c r="B18" s="33">
        <v>2.2780000000000002E-2</v>
      </c>
      <c r="C18" s="37">
        <v>1.6538781474970898E-2</v>
      </c>
      <c r="D18" s="37">
        <v>1.7595838888888889E-2</v>
      </c>
      <c r="E18" s="37">
        <v>2.4123154166666664E-2</v>
      </c>
    </row>
    <row r="19" spans="1:5" x14ac:dyDescent="0.25">
      <c r="A19">
        <v>9</v>
      </c>
      <c r="B19" s="33">
        <v>2.2749999999999999E-2</v>
      </c>
      <c r="C19" s="37">
        <v>1.661179198406737E-2</v>
      </c>
      <c r="D19" s="37">
        <v>1.765839583333333E-2</v>
      </c>
      <c r="E19" s="37">
        <v>2.4096995833333336E-2</v>
      </c>
    </row>
    <row r="20" spans="1:5" x14ac:dyDescent="0.25">
      <c r="A20">
        <v>10</v>
      </c>
      <c r="B20" s="34">
        <v>2.265E-2</v>
      </c>
      <c r="C20" s="37">
        <v>1.6957962121037617E-2</v>
      </c>
      <c r="D20" s="37">
        <v>1.7793750000000001E-2</v>
      </c>
      <c r="E20" s="37">
        <v>2.4003819444444442E-2</v>
      </c>
    </row>
    <row r="21" spans="1:5" x14ac:dyDescent="0.25">
      <c r="A21">
        <v>11</v>
      </c>
      <c r="B21" s="33">
        <v>2.2429999999999999E-2</v>
      </c>
      <c r="C21" s="37">
        <v>1.721604862179138E-2</v>
      </c>
      <c r="D21" s="37"/>
      <c r="E21" s="37"/>
    </row>
    <row r="22" spans="1:5" x14ac:dyDescent="0.25">
      <c r="A22">
        <v>12</v>
      </c>
      <c r="B22" s="33">
        <v>2.2200000000000001E-2</v>
      </c>
      <c r="C22" s="37">
        <v>1.7413909233758851E-2</v>
      </c>
      <c r="D22" s="37">
        <v>1.8208025000000003E-2</v>
      </c>
      <c r="E22" s="37">
        <v>2.3589949999999998E-2</v>
      </c>
    </row>
    <row r="23" spans="1:5" x14ac:dyDescent="0.25">
      <c r="A23">
        <v>13</v>
      </c>
      <c r="B23" s="33">
        <v>2.2040000000000001E-2</v>
      </c>
      <c r="C23" s="37">
        <v>1.7552155661119118E-2</v>
      </c>
      <c r="D23" s="37"/>
      <c r="E23" s="37"/>
    </row>
    <row r="24" spans="1:5" x14ac:dyDescent="0.25">
      <c r="A24">
        <v>14</v>
      </c>
      <c r="B24" s="33">
        <v>2.198E-2</v>
      </c>
      <c r="C24" s="37">
        <v>1.7631374312790937E-2</v>
      </c>
      <c r="D24" s="37"/>
      <c r="E24" s="37"/>
    </row>
    <row r="25" spans="1:5" x14ac:dyDescent="0.25">
      <c r="A25">
        <v>15</v>
      </c>
      <c r="B25" s="34">
        <v>2.2040000000000001E-2</v>
      </c>
      <c r="C25" s="37">
        <v>1.7652180458490152E-2</v>
      </c>
      <c r="D25" s="37">
        <v>1.8908115277777776E-2</v>
      </c>
      <c r="E25" s="37">
        <v>2.3429147222222221E-2</v>
      </c>
    </row>
    <row r="26" spans="1:5" x14ac:dyDescent="0.25">
      <c r="A26">
        <v>16</v>
      </c>
      <c r="B26" s="33">
        <v>2.2210000000000001E-2</v>
      </c>
      <c r="C26" s="37">
        <v>1.7839401417929279E-2</v>
      </c>
      <c r="D26" s="37"/>
      <c r="E26" s="37"/>
    </row>
    <row r="27" spans="1:5" x14ac:dyDescent="0.25">
      <c r="A27">
        <v>17</v>
      </c>
      <c r="B27" s="33">
        <v>2.247E-2</v>
      </c>
      <c r="C27" s="37">
        <v>1.818759828645411E-2</v>
      </c>
      <c r="D27" s="37"/>
      <c r="E27" s="37"/>
    </row>
    <row r="28" spans="1:5" x14ac:dyDescent="0.25">
      <c r="A28">
        <v>18</v>
      </c>
      <c r="B28" s="33">
        <v>2.2790000000000001E-2</v>
      </c>
      <c r="C28" s="37">
        <v>1.864051166007763E-2</v>
      </c>
      <c r="D28" s="37"/>
      <c r="E28" s="37"/>
    </row>
    <row r="29" spans="1:5" x14ac:dyDescent="0.25">
      <c r="A29">
        <v>19</v>
      </c>
      <c r="B29" s="33">
        <v>2.3140000000000001E-2</v>
      </c>
      <c r="C29" s="37">
        <v>1.91590890712936E-2</v>
      </c>
      <c r="D29" s="37"/>
      <c r="E29" s="37"/>
    </row>
    <row r="30" spans="1:5" x14ac:dyDescent="0.25">
      <c r="A30">
        <v>20</v>
      </c>
      <c r="B30" s="34">
        <v>2.3529999999999999E-2</v>
      </c>
      <c r="C30" s="37">
        <v>1.9716037576932077E-2</v>
      </c>
      <c r="D30" s="37">
        <v>1.7895138888888888E-2</v>
      </c>
      <c r="E30" s="37">
        <v>2.4384027777777775E-2</v>
      </c>
    </row>
    <row r="31" spans="1:5" x14ac:dyDescent="0.25">
      <c r="A31">
        <v>21</v>
      </c>
      <c r="B31" s="33">
        <v>2.392E-2</v>
      </c>
      <c r="C31" s="37">
        <v>2.029222193007052E-2</v>
      </c>
      <c r="D31" s="37"/>
      <c r="E31" s="37"/>
    </row>
    <row r="32" spans="1:5" x14ac:dyDescent="0.25">
      <c r="A32">
        <v>22</v>
      </c>
      <c r="B32" s="33">
        <v>2.4330000000000001E-2</v>
      </c>
      <c r="C32" s="37">
        <v>2.087423656111298E-2</v>
      </c>
      <c r="D32" s="37"/>
      <c r="E32" s="37"/>
    </row>
    <row r="33" spans="1:5" x14ac:dyDescent="0.25">
      <c r="A33">
        <v>23</v>
      </c>
      <c r="B33" s="33">
        <v>2.4729999999999999E-2</v>
      </c>
      <c r="C33" s="37">
        <v>2.145274105201378E-2</v>
      </c>
      <c r="D33" s="37"/>
      <c r="E33" s="37"/>
    </row>
    <row r="34" spans="1:5" x14ac:dyDescent="0.25">
      <c r="A34">
        <v>24</v>
      </c>
      <c r="B34" s="33">
        <v>2.5139999999999999E-2</v>
      </c>
      <c r="C34" s="37">
        <v>2.2021302168824475E-2</v>
      </c>
      <c r="D34" s="37"/>
      <c r="E34" s="37"/>
    </row>
    <row r="35" spans="1:5" x14ac:dyDescent="0.25">
      <c r="A35">
        <v>25</v>
      </c>
      <c r="B35" s="34">
        <v>2.5530000000000001E-2</v>
      </c>
      <c r="C35" s="37">
        <v>2.2575577957933302E-2</v>
      </c>
      <c r="D35" s="37"/>
      <c r="E35" s="37"/>
    </row>
    <row r="36" spans="1:5" x14ac:dyDescent="0.25">
      <c r="A36">
        <v>26</v>
      </c>
      <c r="B36" s="33">
        <v>2.5919999999999999E-2</v>
      </c>
      <c r="C36" s="37">
        <v>2.311273648290979E-2</v>
      </c>
      <c r="D36" s="37"/>
      <c r="E36" s="37"/>
    </row>
    <row r="37" spans="1:5" x14ac:dyDescent="0.25">
      <c r="A37">
        <v>27</v>
      </c>
      <c r="B37" s="33">
        <v>2.63E-2</v>
      </c>
      <c r="C37" s="37">
        <v>2.3631037785959652E-2</v>
      </c>
      <c r="D37" s="37"/>
      <c r="E37" s="37"/>
    </row>
    <row r="38" spans="1:5" x14ac:dyDescent="0.25">
      <c r="A38">
        <v>28</v>
      </c>
      <c r="B38" s="33">
        <v>2.6669999999999999E-2</v>
      </c>
      <c r="C38" s="37">
        <v>2.4129530824369416E-2</v>
      </c>
      <c r="D38" s="37"/>
      <c r="E38" s="37"/>
    </row>
    <row r="39" spans="1:5" x14ac:dyDescent="0.25">
      <c r="A39">
        <v>29</v>
      </c>
      <c r="B39" s="33">
        <v>2.7029999999999998E-2</v>
      </c>
      <c r="C39" s="37">
        <v>2.4607832304339716E-2</v>
      </c>
      <c r="D39" s="37"/>
      <c r="E39" s="37"/>
    </row>
    <row r="40" spans="1:5" x14ac:dyDescent="0.25">
      <c r="A40">
        <v>30</v>
      </c>
      <c r="B40" s="34">
        <v>2.7369999999999998E-2</v>
      </c>
      <c r="C40" s="37">
        <v>2.5065964433214738E-2</v>
      </c>
      <c r="D40" s="37">
        <v>1.8148611111111112E-2</v>
      </c>
      <c r="E40" s="37">
        <v>2.6031597222222223E-2</v>
      </c>
    </row>
    <row r="41" spans="1:5" x14ac:dyDescent="0.25">
      <c r="A41">
        <v>31</v>
      </c>
      <c r="B41" s="33">
        <v>2.7709999999999999E-2</v>
      </c>
      <c r="C41" s="37">
        <v>2.550423543307323E-2</v>
      </c>
      <c r="D41" s="37"/>
      <c r="E41" s="37"/>
    </row>
    <row r="42" spans="1:5" x14ac:dyDescent="0.25">
      <c r="A42">
        <v>32</v>
      </c>
      <c r="B42" s="33">
        <v>2.8029999999999999E-2</v>
      </c>
      <c r="C42" s="37">
        <v>2.5923151330134342E-2</v>
      </c>
      <c r="D42" s="37"/>
      <c r="E42" s="37"/>
    </row>
    <row r="43" spans="1:5" x14ac:dyDescent="0.25">
      <c r="A43">
        <v>33</v>
      </c>
      <c r="B43" s="33">
        <v>2.8340000000000001E-2</v>
      </c>
      <c r="C43" s="37">
        <v>2.6323350773514553E-2</v>
      </c>
      <c r="D43" s="37"/>
      <c r="E43" s="37"/>
    </row>
    <row r="44" spans="1:5" x14ac:dyDescent="0.25">
      <c r="A44">
        <v>34</v>
      </c>
      <c r="B44" s="33">
        <v>2.8639999999999999E-2</v>
      </c>
      <c r="C44" s="37">
        <v>2.6705556908733774E-2</v>
      </c>
      <c r="D44" s="37"/>
      <c r="E44" s="37"/>
    </row>
    <row r="45" spans="1:5" x14ac:dyDescent="0.25">
      <c r="A45">
        <v>35</v>
      </c>
      <c r="B45" s="34">
        <v>2.8930000000000001E-2</v>
      </c>
      <c r="C45" s="37">
        <v>2.7070541941803583E-2</v>
      </c>
      <c r="D45" s="37"/>
      <c r="E45" s="37"/>
    </row>
    <row r="46" spans="1:5" x14ac:dyDescent="0.25">
      <c r="A46">
        <v>36</v>
      </c>
      <c r="B46" s="33">
        <v>2.92E-2</v>
      </c>
      <c r="C46" s="37">
        <v>2.7419101182519334E-2</v>
      </c>
      <c r="D46" s="37"/>
      <c r="E46" s="37"/>
    </row>
    <row r="47" spans="1:5" x14ac:dyDescent="0.25">
      <c r="A47">
        <v>37</v>
      </c>
      <c r="B47" s="33">
        <v>2.947E-2</v>
      </c>
      <c r="C47" s="37">
        <v>2.7752034188236685E-2</v>
      </c>
      <c r="D47" s="37"/>
      <c r="E47" s="37"/>
    </row>
    <row r="48" spans="1:5" x14ac:dyDescent="0.25">
      <c r="A48">
        <v>38</v>
      </c>
      <c r="B48" s="33">
        <v>2.9729999999999999E-2</v>
      </c>
      <c r="C48" s="37">
        <v>2.8070131235849782E-2</v>
      </c>
      <c r="D48" s="37"/>
      <c r="E48" s="37"/>
    </row>
    <row r="49" spans="1:5" x14ac:dyDescent="0.25">
      <c r="A49">
        <v>39</v>
      </c>
      <c r="B49" s="33">
        <v>2.997E-2</v>
      </c>
      <c r="C49" s="37">
        <v>2.8374163794753438E-2</v>
      </c>
      <c r="D49" s="37"/>
      <c r="E49" s="37"/>
    </row>
    <row r="50" spans="1:5" x14ac:dyDescent="0.25">
      <c r="A50">
        <v>40</v>
      </c>
      <c r="B50" s="34">
        <v>3.0210000000000001E-2</v>
      </c>
      <c r="C50" s="37">
        <v>2.8664878002482741E-2</v>
      </c>
      <c r="D50" s="37"/>
      <c r="E50" s="37"/>
    </row>
    <row r="51" spans="1:5" x14ac:dyDescent="0.25">
      <c r="A51">
        <v>41</v>
      </c>
      <c r="B51" s="33">
        <v>3.0439999999999998E-2</v>
      </c>
      <c r="C51" s="37">
        <v>2.8942990389354106E-2</v>
      </c>
      <c r="D51" s="37"/>
      <c r="E51" s="37"/>
    </row>
    <row r="52" spans="1:5" x14ac:dyDescent="0.25">
      <c r="A52">
        <v>42</v>
      </c>
      <c r="B52" s="33">
        <v>3.066E-2</v>
      </c>
      <c r="C52" s="37">
        <v>2.9209185281440675E-2</v>
      </c>
      <c r="D52" s="37"/>
      <c r="E52" s="37"/>
    </row>
    <row r="53" spans="1:5" x14ac:dyDescent="0.25">
      <c r="A53">
        <v>43</v>
      </c>
      <c r="B53" s="33">
        <v>3.0870000000000002E-2</v>
      </c>
      <c r="C53" s="37">
        <v>2.9464113448823159E-2</v>
      </c>
      <c r="D53" s="37"/>
      <c r="E53" s="37"/>
    </row>
    <row r="54" spans="1:5" x14ac:dyDescent="0.25">
      <c r="A54">
        <v>44</v>
      </c>
      <c r="B54" s="33">
        <v>3.107E-2</v>
      </c>
      <c r="C54" s="37">
        <v>2.9708391670020706E-2</v>
      </c>
      <c r="D54" s="37"/>
      <c r="E54" s="37"/>
    </row>
    <row r="55" spans="1:5" x14ac:dyDescent="0.25">
      <c r="A55">
        <v>45</v>
      </c>
      <c r="B55" s="34">
        <v>3.1269999999999999E-2</v>
      </c>
      <c r="C55" s="37">
        <v>2.9942602962374831E-2</v>
      </c>
      <c r="D55" s="37"/>
      <c r="E55" s="37"/>
    </row>
    <row r="56" spans="1:5" x14ac:dyDescent="0.25">
      <c r="A56">
        <v>46</v>
      </c>
      <c r="B56" s="33">
        <v>3.1460000000000002E-2</v>
      </c>
      <c r="C56" s="37">
        <v>3.01672972881879E-2</v>
      </c>
      <c r="D56" s="37"/>
      <c r="E56" s="37"/>
    </row>
    <row r="57" spans="1:5" x14ac:dyDescent="0.25">
      <c r="A57">
        <v>47</v>
      </c>
      <c r="B57" s="33">
        <v>3.1640000000000001E-2</v>
      </c>
      <c r="C57" s="37">
        <v>3.038299259225985E-2</v>
      </c>
      <c r="D57" s="37"/>
      <c r="E57" s="37"/>
    </row>
    <row r="58" spans="1:5" x14ac:dyDescent="0.25">
      <c r="A58">
        <v>48</v>
      </c>
      <c r="B58" s="33">
        <v>3.1809999999999998E-2</v>
      </c>
      <c r="C58" s="37">
        <v>3.0590176061547236E-2</v>
      </c>
      <c r="D58" s="37"/>
      <c r="E58" s="37"/>
    </row>
    <row r="59" spans="1:5" x14ac:dyDescent="0.25">
      <c r="A59">
        <v>49</v>
      </c>
      <c r="B59" s="33">
        <v>3.1980000000000001E-2</v>
      </c>
      <c r="C59" s="37">
        <v>3.0789305524564714E-2</v>
      </c>
      <c r="D59" s="37"/>
      <c r="E59" s="37"/>
    </row>
    <row r="60" spans="1:5" x14ac:dyDescent="0.25">
      <c r="A60">
        <v>50</v>
      </c>
      <c r="B60" s="34">
        <v>3.2149999999999998E-2</v>
      </c>
      <c r="C60" s="37">
        <v>3.0980810928800118E-2</v>
      </c>
      <c r="D60" s="37"/>
      <c r="E60" s="37"/>
    </row>
    <row r="61" spans="1:5" x14ac:dyDescent="0.25">
      <c r="A61">
        <v>51</v>
      </c>
      <c r="B61" s="33">
        <v>3.2300000000000002E-2</v>
      </c>
      <c r="C61" s="37">
        <v>3.1165095850269164E-2</v>
      </c>
      <c r="D61" s="37"/>
      <c r="E61" s="37"/>
    </row>
    <row r="62" spans="1:5" x14ac:dyDescent="0.25">
      <c r="A62">
        <v>52</v>
      </c>
      <c r="B62" s="33">
        <v>3.245E-2</v>
      </c>
      <c r="C62" s="37">
        <v>3.1342539001515402E-2</v>
      </c>
      <c r="D62" s="37"/>
      <c r="E62" s="37"/>
    </row>
    <row r="63" spans="1:5" x14ac:dyDescent="0.25">
      <c r="A63">
        <v>53</v>
      </c>
      <c r="B63" s="33">
        <v>3.2599999999999997E-2</v>
      </c>
      <c r="C63" s="37">
        <v>3.1513495713699102E-2</v>
      </c>
      <c r="D63" s="37"/>
      <c r="E63" s="37"/>
    </row>
    <row r="64" spans="1:5" x14ac:dyDescent="0.25">
      <c r="A64">
        <v>54</v>
      </c>
      <c r="B64" s="33">
        <v>3.2739999999999998E-2</v>
      </c>
      <c r="C64" s="37">
        <v>3.1678299375569097E-2</v>
      </c>
      <c r="D64" s="37"/>
      <c r="E64" s="37"/>
    </row>
    <row r="65" spans="1:5" x14ac:dyDescent="0.25">
      <c r="A65">
        <v>55</v>
      </c>
      <c r="B65" s="34">
        <v>3.288E-2</v>
      </c>
      <c r="C65" s="37">
        <v>3.1837262817572709E-2</v>
      </c>
      <c r="D65" s="37"/>
      <c r="E65" s="37"/>
    </row>
    <row r="66" spans="1:5" x14ac:dyDescent="0.25">
      <c r="A66">
        <v>56</v>
      </c>
      <c r="B66" s="33">
        <v>3.3009999999999998E-2</v>
      </c>
      <c r="C66" s="37">
        <v>3.1990679633502994E-2</v>
      </c>
      <c r="D66" s="37"/>
      <c r="E66" s="37"/>
    </row>
    <row r="67" spans="1:5" x14ac:dyDescent="0.25">
      <c r="A67">
        <v>57</v>
      </c>
      <c r="B67" s="33">
        <v>3.3140000000000003E-2</v>
      </c>
      <c r="C67" s="37">
        <v>3.2138825435212626E-2</v>
      </c>
      <c r="D67" s="37"/>
      <c r="E67" s="37"/>
    </row>
    <row r="68" spans="1:5" x14ac:dyDescent="0.25">
      <c r="A68">
        <v>58</v>
      </c>
      <c r="B68" s="33">
        <v>3.3270000000000001E-2</v>
      </c>
      <c r="C68" s="37">
        <v>3.228195903827813E-2</v>
      </c>
      <c r="D68" s="37"/>
      <c r="E68" s="37"/>
    </row>
    <row r="69" spans="1:5" x14ac:dyDescent="0.25">
      <c r="A69">
        <v>59</v>
      </c>
      <c r="B69" s="33">
        <v>3.3390000000000003E-2</v>
      </c>
      <c r="C69" s="37">
        <v>3.2420323578227439E-2</v>
      </c>
      <c r="D69" s="37"/>
      <c r="E69" s="37"/>
    </row>
    <row r="70" spans="1:5" x14ac:dyDescent="0.25">
      <c r="A70">
        <v>60</v>
      </c>
      <c r="B70" s="34">
        <v>3.3500000000000002E-2</v>
      </c>
      <c r="C70" s="37">
        <v>3.2554147558220059E-2</v>
      </c>
      <c r="D70" s="37"/>
      <c r="E70" s="37"/>
    </row>
    <row r="71" spans="1:5" x14ac:dyDescent="0.25">
      <c r="A71">
        <v>61</v>
      </c>
      <c r="B71" s="33">
        <v>3.3610000000000001E-2</v>
      </c>
      <c r="C71" s="37">
        <v>3.268364582997374E-2</v>
      </c>
      <c r="D71" s="37"/>
      <c r="E71" s="37"/>
    </row>
    <row r="72" spans="1:5" x14ac:dyDescent="0.25">
      <c r="A72">
        <v>62</v>
      </c>
      <c r="B72" s="33">
        <v>3.372E-2</v>
      </c>
      <c r="C72" s="37">
        <v>3.2809020510358833E-2</v>
      </c>
      <c r="D72" s="37"/>
      <c r="E72" s="37"/>
    </row>
    <row r="73" spans="1:5" x14ac:dyDescent="0.25">
      <c r="A73">
        <v>63</v>
      </c>
      <c r="B73" s="33">
        <v>3.3829999999999999E-2</v>
      </c>
      <c r="C73" s="37">
        <v>3.2930461836500058E-2</v>
      </c>
      <c r="D73" s="37"/>
      <c r="E73" s="37"/>
    </row>
    <row r="74" spans="1:5" x14ac:dyDescent="0.25">
      <c r="A74">
        <v>64</v>
      </c>
      <c r="B74" s="33">
        <v>3.3930000000000002E-2</v>
      </c>
      <c r="C74" s="37">
        <v>3.3048148962479873E-2</v>
      </c>
      <c r="D74" s="37"/>
      <c r="E74" s="37"/>
    </row>
    <row r="75" spans="1:5" x14ac:dyDescent="0.25">
      <c r="A75">
        <v>65</v>
      </c>
      <c r="B75" s="34">
        <v>3.4029999999999998E-2</v>
      </c>
      <c r="C75" s="37">
        <v>3.3162250700869311E-2</v>
      </c>
      <c r="D75" s="37"/>
      <c r="E75" s="37"/>
    </row>
    <row r="76" spans="1:5" x14ac:dyDescent="0.25">
      <c r="A76">
        <v>66</v>
      </c>
      <c r="B76" s="33">
        <v>3.4130000000000001E-2</v>
      </c>
      <c r="C76" s="37">
        <v>3.3272926212355669E-2</v>
      </c>
      <c r="D76" s="37"/>
      <c r="E76" s="37"/>
    </row>
    <row r="77" spans="1:5" x14ac:dyDescent="0.25">
      <c r="A77">
        <v>67</v>
      </c>
      <c r="B77" s="33">
        <v>3.422E-2</v>
      </c>
      <c r="C77" s="37">
        <v>3.3380325646704678E-2</v>
      </c>
      <c r="D77" s="37"/>
      <c r="E77" s="37"/>
    </row>
    <row r="78" spans="1:5" x14ac:dyDescent="0.25">
      <c r="A78">
        <v>68</v>
      </c>
      <c r="B78" s="33">
        <v>3.431E-2</v>
      </c>
      <c r="C78" s="37">
        <v>3.3484590738233955E-2</v>
      </c>
      <c r="D78" s="37"/>
      <c r="E78" s="37"/>
    </row>
    <row r="79" spans="1:5" x14ac:dyDescent="0.25">
      <c r="A79">
        <v>69</v>
      </c>
      <c r="B79" s="33">
        <v>3.44E-2</v>
      </c>
      <c r="C79" s="37">
        <v>3.3585855358851058E-2</v>
      </c>
      <c r="D79" s="37"/>
      <c r="E79" s="37"/>
    </row>
    <row r="80" spans="1:5" x14ac:dyDescent="0.25">
      <c r="A80">
        <v>70</v>
      </c>
      <c r="B80" s="34">
        <v>3.449E-2</v>
      </c>
      <c r="C80" s="37">
        <v>3.3684246031590703E-2</v>
      </c>
      <c r="D80" s="37"/>
      <c r="E80" s="37"/>
    </row>
    <row r="81" spans="1:5" x14ac:dyDescent="0.25">
      <c r="A81">
        <v>71</v>
      </c>
      <c r="B81" s="33">
        <v>3.4569999999999997E-2</v>
      </c>
      <c r="C81" s="37">
        <v>3.3779882407437345E-2</v>
      </c>
      <c r="D81" s="37"/>
      <c r="E81" s="37"/>
    </row>
    <row r="82" spans="1:5" x14ac:dyDescent="0.25">
      <c r="A82">
        <v>72</v>
      </c>
      <c r="B82" s="33">
        <v>3.4660000000000003E-2</v>
      </c>
      <c r="C82" s="37">
        <v>3.3872877708061022E-2</v>
      </c>
      <c r="D82" s="37"/>
      <c r="E82" s="37"/>
    </row>
    <row r="83" spans="1:5" x14ac:dyDescent="0.25">
      <c r="A83">
        <v>73</v>
      </c>
      <c r="B83" s="33">
        <v>3.4729999999999997E-2</v>
      </c>
      <c r="C83" s="37">
        <v>3.3963339136947157E-2</v>
      </c>
      <c r="D83" s="37"/>
      <c r="E83" s="37"/>
    </row>
    <row r="84" spans="1:5" x14ac:dyDescent="0.25">
      <c r="A84">
        <v>74</v>
      </c>
      <c r="B84" s="33">
        <v>3.4810000000000001E-2</v>
      </c>
      <c r="C84" s="37">
        <v>3.405136826123667E-2</v>
      </c>
      <c r="D84" s="37"/>
      <c r="E84" s="37"/>
    </row>
    <row r="85" spans="1:5" x14ac:dyDescent="0.25">
      <c r="A85">
        <v>75</v>
      </c>
      <c r="B85" s="34">
        <v>3.4889999999999997E-2</v>
      </c>
      <c r="C85" s="37">
        <v>3.4137061366445565E-2</v>
      </c>
      <c r="D85" s="37"/>
      <c r="E85" s="37"/>
    </row>
    <row r="86" spans="1:5" x14ac:dyDescent="0.25">
      <c r="A86">
        <v>76</v>
      </c>
      <c r="B86" s="33">
        <v>3.4959999999999998E-2</v>
      </c>
      <c r="C86" s="37">
        <v>3.4220509786079933E-2</v>
      </c>
      <c r="D86" s="37"/>
      <c r="E86" s="37"/>
    </row>
    <row r="87" spans="1:5" x14ac:dyDescent="0.25">
      <c r="A87">
        <v>77</v>
      </c>
      <c r="B87" s="33">
        <v>3.5029999999999999E-2</v>
      </c>
      <c r="C87" s="37">
        <v>3.4301800208026423E-2</v>
      </c>
      <c r="D87" s="37"/>
      <c r="E87" s="37"/>
    </row>
    <row r="88" spans="1:5" x14ac:dyDescent="0.25">
      <c r="A88">
        <v>78</v>
      </c>
      <c r="B88" s="33">
        <v>3.5099999999999999E-2</v>
      </c>
      <c r="C88" s="37">
        <v>3.4381014959454781E-2</v>
      </c>
      <c r="D88" s="37"/>
      <c r="E88" s="37"/>
    </row>
    <row r="89" spans="1:5" x14ac:dyDescent="0.25">
      <c r="A89">
        <v>79</v>
      </c>
      <c r="B89" s="33">
        <v>3.517E-2</v>
      </c>
      <c r="C89" s="37">
        <v>3.4458232271849187E-2</v>
      </c>
      <c r="D89" s="37"/>
      <c r="E89" s="37"/>
    </row>
    <row r="90" spans="1:5" x14ac:dyDescent="0.25">
      <c r="A90">
        <v>80</v>
      </c>
      <c r="B90" s="34">
        <v>3.524E-2</v>
      </c>
      <c r="C90" s="37">
        <v>3.4533526527657843E-2</v>
      </c>
      <c r="D90" s="37"/>
      <c r="E90" s="37"/>
    </row>
    <row r="91" spans="1:5" x14ac:dyDescent="0.25">
      <c r="A91">
        <v>81</v>
      </c>
      <c r="B91" s="33">
        <v>3.5299999999999998E-2</v>
      </c>
      <c r="C91" s="37">
        <v>3.4606968489944379E-2</v>
      </c>
      <c r="D91" s="37"/>
      <c r="E91" s="37"/>
    </row>
    <row r="92" spans="1:5" x14ac:dyDescent="0.25">
      <c r="A92">
        <v>82</v>
      </c>
      <c r="B92" s="33">
        <v>3.5360000000000003E-2</v>
      </c>
      <c r="C92" s="37">
        <v>3.4678625516310069E-2</v>
      </c>
      <c r="D92" s="37"/>
      <c r="E92" s="37"/>
    </row>
    <row r="93" spans="1:5" x14ac:dyDescent="0.25">
      <c r="A93">
        <v>83</v>
      </c>
      <c r="B93" s="33">
        <v>3.5430000000000003E-2</v>
      </c>
      <c r="C93" s="37">
        <v>3.4748561758270569E-2</v>
      </c>
      <c r="D93" s="37"/>
      <c r="E93" s="37"/>
    </row>
    <row r="94" spans="1:5" x14ac:dyDescent="0.25">
      <c r="A94">
        <v>84</v>
      </c>
      <c r="B94" s="33">
        <v>3.5490000000000001E-2</v>
      </c>
      <c r="C94" s="37">
        <v>3.4816838347165646E-2</v>
      </c>
      <c r="D94" s="37"/>
      <c r="E94" s="37"/>
    </row>
    <row r="95" spans="1:5" x14ac:dyDescent="0.25">
      <c r="A95">
        <v>85</v>
      </c>
      <c r="B95" s="34">
        <v>3.5540000000000002E-2</v>
      </c>
      <c r="C95" s="37">
        <v>3.4883513567606883E-2</v>
      </c>
      <c r="D95" s="37"/>
      <c r="E95" s="37"/>
    </row>
    <row r="96" spans="1:5" x14ac:dyDescent="0.25">
      <c r="A96">
        <v>86</v>
      </c>
      <c r="B96" s="33">
        <v>3.56E-2</v>
      </c>
      <c r="C96" s="37">
        <v>3.4948643019386383E-2</v>
      </c>
      <c r="D96" s="37"/>
      <c r="E96" s="37"/>
    </row>
    <row r="97" spans="1:5" x14ac:dyDescent="0.25">
      <c r="A97">
        <v>87</v>
      </c>
      <c r="B97" s="33">
        <v>3.5659999999999997E-2</v>
      </c>
      <c r="C97" s="37">
        <v>3.5012279768696031E-2</v>
      </c>
      <c r="D97" s="37"/>
      <c r="E97" s="37"/>
    </row>
    <row r="98" spans="1:5" x14ac:dyDescent="0.25">
      <c r="A98">
        <v>88</v>
      </c>
      <c r="B98" s="33">
        <v>3.5709999999999999E-2</v>
      </c>
      <c r="C98" s="37">
        <v>3.5074474489442675E-2</v>
      </c>
      <c r="D98" s="37"/>
      <c r="E98" s="37"/>
    </row>
    <row r="99" spans="1:5" x14ac:dyDescent="0.25">
      <c r="A99">
        <v>89</v>
      </c>
      <c r="B99" s="33">
        <v>3.5770000000000003E-2</v>
      </c>
      <c r="C99" s="37">
        <v>3.5135275595381543E-2</v>
      </c>
      <c r="D99" s="37"/>
      <c r="E99" s="37"/>
    </row>
    <row r="100" spans="1:5" x14ac:dyDescent="0.25">
      <c r="A100">
        <v>90</v>
      </c>
      <c r="B100" s="34">
        <v>3.5819999999999998E-2</v>
      </c>
      <c r="C100" s="37">
        <v>3.519472936373691E-2</v>
      </c>
      <c r="D100" s="37"/>
      <c r="E100" s="37"/>
    </row>
    <row r="101" spans="1:5" x14ac:dyDescent="0.25">
      <c r="A101">
        <v>91</v>
      </c>
      <c r="B101" s="33">
        <v>3.5869999999999999E-2</v>
      </c>
      <c r="C101" s="37">
        <v>3.5252880050920643E-2</v>
      </c>
      <c r="D101" s="37"/>
      <c r="E101" s="37"/>
    </row>
    <row r="102" spans="1:5" x14ac:dyDescent="0.25">
      <c r="A102">
        <v>92</v>
      </c>
      <c r="B102" s="33">
        <v>3.5920000000000001E-2</v>
      </c>
      <c r="C102" s="37">
        <v>3.5309770000920615E-2</v>
      </c>
      <c r="D102" s="37"/>
      <c r="E102" s="37"/>
    </row>
    <row r="103" spans="1:5" x14ac:dyDescent="0.25">
      <c r="A103">
        <v>93</v>
      </c>
      <c r="B103" s="33">
        <v>3.5970000000000002E-2</v>
      </c>
      <c r="C103" s="37">
        <v>3.5365439746876781E-2</v>
      </c>
      <c r="D103" s="37"/>
      <c r="E103" s="37"/>
    </row>
    <row r="104" spans="1:5" x14ac:dyDescent="0.25">
      <c r="A104">
        <v>94</v>
      </c>
      <c r="B104" s="33">
        <v>3.6020000000000003E-2</v>
      </c>
      <c r="C104" s="37">
        <v>3.5419928106330101E-2</v>
      </c>
      <c r="D104" s="37"/>
      <c r="E104" s="37"/>
    </row>
    <row r="105" spans="1:5" x14ac:dyDescent="0.25">
      <c r="A105">
        <v>95</v>
      </c>
      <c r="B105" s="34">
        <v>3.6060000000000002E-2</v>
      </c>
      <c r="C105" s="37">
        <v>3.5473272270591272E-2</v>
      </c>
      <c r="D105" s="37"/>
      <c r="E105" s="37"/>
    </row>
    <row r="106" spans="1:5" x14ac:dyDescent="0.25">
      <c r="A106">
        <v>96</v>
      </c>
      <c r="B106" s="33">
        <v>3.6110000000000003E-2</v>
      </c>
      <c r="C106" s="37">
        <v>3.5525507888634289E-2</v>
      </c>
      <c r="D106" s="37"/>
      <c r="E106" s="37"/>
    </row>
    <row r="107" spans="1:5" x14ac:dyDescent="0.25">
      <c r="A107">
        <v>97</v>
      </c>
      <c r="B107" s="33">
        <v>3.6159999999999998E-2</v>
      </c>
      <c r="C107" s="37">
        <v>3.5576669145901629E-2</v>
      </c>
      <c r="D107" s="37"/>
      <c r="E107" s="37"/>
    </row>
    <row r="108" spans="1:5" x14ac:dyDescent="0.25">
      <c r="A108">
        <v>98</v>
      </c>
      <c r="B108" s="33">
        <v>3.6200000000000003E-2</v>
      </c>
      <c r="C108" s="37">
        <v>3.5626788838366785E-2</v>
      </c>
      <c r="D108" s="37"/>
      <c r="E108" s="37"/>
    </row>
    <row r="109" spans="1:5" x14ac:dyDescent="0.25">
      <c r="A109">
        <v>99</v>
      </c>
      <c r="B109" s="33">
        <v>3.6240000000000001E-2</v>
      </c>
      <c r="C109" s="37">
        <v>3.5675898442179665E-2</v>
      </c>
      <c r="D109" s="37"/>
      <c r="E109" s="37"/>
    </row>
    <row r="110" spans="1:5" x14ac:dyDescent="0.25">
      <c r="A110">
        <v>100</v>
      </c>
      <c r="B110" s="34">
        <v>3.6290000000000003E-2</v>
      </c>
      <c r="C110" s="37">
        <v>3.5724028179195955E-2</v>
      </c>
      <c r="D110" s="37"/>
      <c r="E110" s="37"/>
    </row>
    <row r="111" spans="1:5" x14ac:dyDescent="0.25">
      <c r="B111" s="33">
        <v>3.6330000000000001E-2</v>
      </c>
    </row>
    <row r="112" spans="1:5" x14ac:dyDescent="0.25">
      <c r="B112" s="33">
        <v>3.637E-2</v>
      </c>
    </row>
    <row r="113" spans="2:2" x14ac:dyDescent="0.25">
      <c r="B113" s="33">
        <v>3.6409999999999998E-2</v>
      </c>
    </row>
    <row r="114" spans="2:2" x14ac:dyDescent="0.25">
      <c r="B114" s="33">
        <v>3.6450000000000003E-2</v>
      </c>
    </row>
    <row r="115" spans="2:2" x14ac:dyDescent="0.25">
      <c r="B115" s="34">
        <v>3.6490000000000002E-2</v>
      </c>
    </row>
    <row r="116" spans="2:2" x14ac:dyDescent="0.25">
      <c r="B116" s="33">
        <v>3.6519999999999997E-2</v>
      </c>
    </row>
    <row r="117" spans="2:2" x14ac:dyDescent="0.25">
      <c r="B117" s="33">
        <v>3.6560000000000002E-2</v>
      </c>
    </row>
    <row r="118" spans="2:2" x14ac:dyDescent="0.25">
      <c r="B118" s="33">
        <v>3.6600000000000001E-2</v>
      </c>
    </row>
    <row r="119" spans="2:2" x14ac:dyDescent="0.25">
      <c r="B119" s="33">
        <v>3.6630000000000003E-2</v>
      </c>
    </row>
    <row r="120" spans="2:2" x14ac:dyDescent="0.25">
      <c r="B120" s="34">
        <v>3.6670000000000001E-2</v>
      </c>
    </row>
    <row r="121" spans="2:2" x14ac:dyDescent="0.25">
      <c r="B121" s="33">
        <v>3.6700000000000003E-2</v>
      </c>
    </row>
    <row r="122" spans="2:2" x14ac:dyDescent="0.25">
      <c r="B122" s="33">
        <v>3.6740000000000002E-2</v>
      </c>
    </row>
    <row r="123" spans="2:2" x14ac:dyDescent="0.25">
      <c r="B123" s="33">
        <v>3.6769999999999997E-2</v>
      </c>
    </row>
    <row r="124" spans="2:2" x14ac:dyDescent="0.25">
      <c r="B124" s="33">
        <v>3.6799999999999999E-2</v>
      </c>
    </row>
    <row r="125" spans="2:2" x14ac:dyDescent="0.25">
      <c r="B125" s="34">
        <v>3.6830000000000002E-2</v>
      </c>
    </row>
    <row r="126" spans="2:2" x14ac:dyDescent="0.25">
      <c r="B126" s="33">
        <v>3.687E-2</v>
      </c>
    </row>
    <row r="127" spans="2:2" x14ac:dyDescent="0.25">
      <c r="B127" s="33">
        <v>3.6900000000000002E-2</v>
      </c>
    </row>
    <row r="128" spans="2:2" x14ac:dyDescent="0.25">
      <c r="B128" s="33">
        <v>3.6929999999999998E-2</v>
      </c>
    </row>
    <row r="129" spans="2:2" x14ac:dyDescent="0.25">
      <c r="B129" s="33">
        <v>3.696E-2</v>
      </c>
    </row>
    <row r="130" spans="2:2" x14ac:dyDescent="0.25">
      <c r="B130" s="34">
        <v>3.6990000000000002E-2</v>
      </c>
    </row>
    <row r="131" spans="2:2" x14ac:dyDescent="0.25">
      <c r="B131" s="33">
        <v>3.7019999999999997E-2</v>
      </c>
    </row>
    <row r="132" spans="2:2" x14ac:dyDescent="0.25">
      <c r="B132" s="33">
        <v>3.7039999999999997E-2</v>
      </c>
    </row>
    <row r="133" spans="2:2" x14ac:dyDescent="0.25">
      <c r="B133" s="33">
        <v>3.7069999999999999E-2</v>
      </c>
    </row>
    <row r="134" spans="2:2" x14ac:dyDescent="0.25">
      <c r="B134" s="33">
        <v>3.7100000000000001E-2</v>
      </c>
    </row>
    <row r="135" spans="2:2" x14ac:dyDescent="0.25">
      <c r="B135" s="34">
        <v>3.7130000000000003E-2</v>
      </c>
    </row>
    <row r="136" spans="2:2" x14ac:dyDescent="0.25">
      <c r="B136" s="33">
        <v>3.7150000000000002E-2</v>
      </c>
    </row>
    <row r="137" spans="2:2" x14ac:dyDescent="0.25">
      <c r="B137" s="33">
        <v>3.7179999999999998E-2</v>
      </c>
    </row>
    <row r="138" spans="2:2" x14ac:dyDescent="0.25">
      <c r="B138" s="33">
        <v>3.721E-2</v>
      </c>
    </row>
    <row r="139" spans="2:2" x14ac:dyDescent="0.25">
      <c r="B139" s="33">
        <v>3.7229999999999999E-2</v>
      </c>
    </row>
    <row r="140" spans="2:2" x14ac:dyDescent="0.25">
      <c r="B140" s="34">
        <v>3.7260000000000001E-2</v>
      </c>
    </row>
    <row r="141" spans="2:2" x14ac:dyDescent="0.25">
      <c r="B141" s="33">
        <v>3.7280000000000001E-2</v>
      </c>
    </row>
    <row r="142" spans="2:2" x14ac:dyDescent="0.25">
      <c r="B142" s="33">
        <v>3.7310000000000003E-2</v>
      </c>
    </row>
    <row r="143" spans="2:2" x14ac:dyDescent="0.25">
      <c r="B143" s="33">
        <v>3.7330000000000002E-2</v>
      </c>
    </row>
    <row r="144" spans="2:2" x14ac:dyDescent="0.25">
      <c r="B144" s="33">
        <v>3.7350000000000001E-2</v>
      </c>
    </row>
    <row r="145" spans="2:2" x14ac:dyDescent="0.25">
      <c r="B145" s="34">
        <v>3.7379999999999997E-2</v>
      </c>
    </row>
    <row r="146" spans="2:2" x14ac:dyDescent="0.25">
      <c r="B146" s="33">
        <v>3.7400000000000003E-2</v>
      </c>
    </row>
    <row r="147" spans="2:2" x14ac:dyDescent="0.25">
      <c r="B147" s="33">
        <v>3.7420000000000002E-2</v>
      </c>
    </row>
    <row r="148" spans="2:2" x14ac:dyDescent="0.25">
      <c r="B148" s="33">
        <v>3.7440000000000001E-2</v>
      </c>
    </row>
    <row r="149" spans="2:2" x14ac:dyDescent="0.25">
      <c r="B149" s="33">
        <v>3.7470000000000003E-2</v>
      </c>
    </row>
    <row r="150" spans="2:2" x14ac:dyDescent="0.25">
      <c r="B150" s="34">
        <v>3.7490000000000002E-2</v>
      </c>
    </row>
    <row r="151" spans="2:2" x14ac:dyDescent="0.25">
      <c r="B151" s="33">
        <v>3.7510000000000002E-2</v>
      </c>
    </row>
    <row r="152" spans="2:2" x14ac:dyDescent="0.25">
      <c r="B152" s="33">
        <v>3.7530000000000001E-2</v>
      </c>
    </row>
    <row r="153" spans="2:2" x14ac:dyDescent="0.25">
      <c r="B153" s="33">
        <v>3.755E-2</v>
      </c>
    </row>
    <row r="154" spans="2:2" x14ac:dyDescent="0.25">
      <c r="B154" s="33">
        <v>3.7569999999999999E-2</v>
      </c>
    </row>
    <row r="155" spans="2:2" x14ac:dyDescent="0.25">
      <c r="B155" s="34">
        <v>3.7589999999999998E-2</v>
      </c>
    </row>
    <row r="156" spans="2:2" x14ac:dyDescent="0.25">
      <c r="B156" s="33">
        <v>3.7609999999999998E-2</v>
      </c>
    </row>
    <row r="157" spans="2:2" x14ac:dyDescent="0.25">
      <c r="B157" s="33">
        <v>3.7629999999999997E-2</v>
      </c>
    </row>
    <row r="158" spans="2:2" x14ac:dyDescent="0.25">
      <c r="B158" s="33">
        <v>3.7650000000000003E-2</v>
      </c>
    </row>
    <row r="159" spans="2:2" x14ac:dyDescent="0.25">
      <c r="B159" s="33">
        <v>3.7670000000000002E-2</v>
      </c>
    </row>
    <row r="160" spans="2:2" x14ac:dyDescent="0.25">
      <c r="B160" s="34">
        <v>3.7690000000000001E-2</v>
      </c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Curves</vt:lpstr>
      <vt:lpstr>Data</vt:lpstr>
      <vt:lpstr>Comparison GB and IRS</vt:lpstr>
      <vt:lpstr>IRS</vt:lpstr>
    </vt:vector>
  </TitlesOfParts>
  <Company>CZC2095R3H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Posolda Petr</dc:creator>
  <cp:lastModifiedBy>Maxa David</cp:lastModifiedBy>
  <dcterms:created xsi:type="dcterms:W3CDTF">2015-01-05T16:06:43Z</dcterms:created>
  <dcterms:modified xsi:type="dcterms:W3CDTF">2019-01-03T01:32:07Z</dcterms:modified>
</cp:coreProperties>
</file>