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tabRatio="547"/>
  </bookViews>
  <sheets>
    <sheet name="Curves" sheetId="1" r:id="rId1"/>
    <sheet name="Data" sheetId="2" r:id="rId2"/>
    <sheet name="Comparison GB and IRS" sheetId="3" r:id="rId3"/>
  </sheets>
  <calcPr calcId="145621"/>
</workbook>
</file>

<file path=xl/calcChain.xml><?xml version="1.0" encoding="utf-8"?>
<calcChain xmlns="http://schemas.openxmlformats.org/spreadsheetml/2006/main">
  <c r="E19" i="2" l="1"/>
  <c r="F19" i="2" s="1"/>
  <c r="E20" i="2"/>
  <c r="F20" i="2"/>
  <c r="E21" i="2"/>
  <c r="F21" i="2" s="1"/>
  <c r="E22" i="2"/>
  <c r="F22" i="2" s="1"/>
  <c r="B53" i="3" l="1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E2" i="2" l="1"/>
  <c r="F2" i="2" s="1"/>
  <c r="E3" i="2" l="1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</calcChain>
</file>

<file path=xl/sharedStrings.xml><?xml version="1.0" encoding="utf-8"?>
<sst xmlns="http://schemas.openxmlformats.org/spreadsheetml/2006/main" count="180" uniqueCount="81">
  <si>
    <t>Final forward rate</t>
  </si>
  <si>
    <t>NSS</t>
  </si>
  <si>
    <t>Fix</t>
  </si>
  <si>
    <t>zero rate</t>
  </si>
  <si>
    <t>par rate</t>
  </si>
  <si>
    <t>forward rate</t>
  </si>
  <si>
    <t>bond data</t>
  </si>
  <si>
    <t>name</t>
  </si>
  <si>
    <t>CZ0001003834</t>
  </si>
  <si>
    <t>CZGB 1 1/2 10/29/19</t>
  </si>
  <si>
    <t>CZ0001001317</t>
  </si>
  <si>
    <t>CZGB 3 3/4 09/12/20</t>
  </si>
  <si>
    <t>CZ0001002851</t>
  </si>
  <si>
    <t>CZGB 3.85 09/29/21</t>
  </si>
  <si>
    <t>CZ0001001945</t>
  </si>
  <si>
    <t>CZGB 4.7 09/12/22</t>
  </si>
  <si>
    <t>CZ0001002547</t>
  </si>
  <si>
    <t>CZGB 5.7 05/25/24</t>
  </si>
  <si>
    <t>CZ0001004253</t>
  </si>
  <si>
    <t>CZGB 2.4 09/17/25</t>
  </si>
  <si>
    <t>CZ0001003859</t>
  </si>
  <si>
    <t>CZGB 2 1/2 08/25/28</t>
  </si>
  <si>
    <t>CZ0001001796</t>
  </si>
  <si>
    <t>CZGB 4.2 12/04/36</t>
  </si>
  <si>
    <t>CZ0001002059</t>
  </si>
  <si>
    <t>CZGB 4.85 11/26/57</t>
  </si>
  <si>
    <t>Relative Delta</t>
  </si>
  <si>
    <t>Year</t>
  </si>
  <si>
    <t>Source:</t>
  </si>
  <si>
    <t>NSS parameters:</t>
  </si>
  <si>
    <t>MV implied by YC</t>
  </si>
  <si>
    <t>CZ0001004600</t>
  </si>
  <si>
    <t>CZ0001004469</t>
  </si>
  <si>
    <t>CZ0001004477</t>
  </si>
  <si>
    <t>CZGB 0.45 10/25/23</t>
  </si>
  <si>
    <t>CZGB 1 06/26/26</t>
  </si>
  <si>
    <t>CZGB 0.95 05/15/30</t>
  </si>
  <si>
    <t>Zero rates</t>
  </si>
  <si>
    <t>GB</t>
  </si>
  <si>
    <t>IRS</t>
  </si>
  <si>
    <t>CRA</t>
  </si>
  <si>
    <t>10 bps</t>
  </si>
  <si>
    <t>UFR</t>
  </si>
  <si>
    <t>LLP</t>
  </si>
  <si>
    <t>15y</t>
  </si>
  <si>
    <t>converg. period</t>
  </si>
  <si>
    <t>CZ0001004717</t>
  </si>
  <si>
    <t>CZGB 0 07/17/19</t>
  </si>
  <si>
    <t>beta 0</t>
  </si>
  <si>
    <t>beta 1</t>
  </si>
  <si>
    <t>beta 2</t>
  </si>
  <si>
    <t>beta 3</t>
  </si>
  <si>
    <t>45y</t>
  </si>
  <si>
    <t>alpha</t>
  </si>
  <si>
    <t>IRS (CRA,UFR)</t>
  </si>
  <si>
    <t>Starting</t>
  </si>
  <si>
    <t>Final</t>
  </si>
  <si>
    <r>
      <t xml:space="preserve">Weight </t>
    </r>
    <r>
      <rPr>
        <sz val="11"/>
        <color theme="1"/>
        <rFont val="Calibri"/>
        <family val="2"/>
        <charset val="238"/>
        <scheme val="minor"/>
      </rPr>
      <t>(average duration of bonds maturing in given year)</t>
    </r>
  </si>
  <si>
    <t>CZ0001005011</t>
  </si>
  <si>
    <t>CZGB 0 02/10/20</t>
  </si>
  <si>
    <t>CZ0001005029</t>
  </si>
  <si>
    <t>CZGB 0 02/24/22</t>
  </si>
  <si>
    <t>CZ0001005037</t>
  </si>
  <si>
    <t>CZGB 0 1/4 02/10/27</t>
  </si>
  <si>
    <t>CZ0001005243</t>
  </si>
  <si>
    <t>CZGB 2 10/13/33</t>
  </si>
  <si>
    <t>gama 1</t>
  </si>
  <si>
    <t>gama 2</t>
  </si>
  <si>
    <t>CZ0001004709</t>
  </si>
  <si>
    <t>CZGB 0 01/22/18</t>
  </si>
  <si>
    <t>CZ0001004246</t>
  </si>
  <si>
    <t>CZGB 0.85 03/17/18</t>
  </si>
  <si>
    <t>CZ0001000822</t>
  </si>
  <si>
    <t>CZGB 4.6 08/18/18</t>
  </si>
  <si>
    <t>CZ0001002471</t>
  </si>
  <si>
    <t>CZGB 5 04/11/19</t>
  </si>
  <si>
    <t>Bloomberg - BGN</t>
  </si>
  <si>
    <t>BGN Market Value</t>
  </si>
  <si>
    <t>Delta = implied-BGN</t>
  </si>
  <si>
    <t>BGN data as of</t>
  </si>
  <si>
    <t>Used/omitted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</si>
</sst>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 applyAlignment="1">
      <alignment wrapText="1"/>
    </xf>
    <xf numFmtId="10" fontId="0" fillId="0" borderId="0" xfId="1" applyNumberFormat="1" applyFont="1" applyFill="1"/>
    <xf numFmtId="10" fontId="0" fillId="0" borderId="0" xfId="0" applyNumberFormat="1" applyFill="1"/>
    <xf numFmtId="10" fontId="0" fillId="0" borderId="0" xfId="1" applyNumberFormat="1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0" fillId="3" borderId="0" xfId="0" applyFill="1"/>
    <xf numFmtId="0" fontId="0" fillId="3" borderId="0" xfId="1" applyNumberFormat="1" applyFont="1" applyFill="1"/>
    <xf numFmtId="0" fontId="3" fillId="3" borderId="0" xfId="0" applyFont="1" applyFill="1"/>
    <xf numFmtId="2" fontId="3" fillId="3" borderId="0" xfId="0" applyNumberFormat="1" applyFont="1" applyFill="1"/>
    <xf numFmtId="10" fontId="3" fillId="3" borderId="0" xfId="0" applyNumberFormat="1" applyFont="1" applyFill="1"/>
    <xf numFmtId="0" fontId="2" fillId="0" borderId="0" xfId="0" applyFont="1"/>
    <xf numFmtId="0" fontId="2" fillId="0" borderId="0" xfId="0" applyFont="1" applyFill="1"/>
    <xf numFmtId="10" fontId="0" fillId="0" borderId="0" xfId="0" applyNumberFormat="1"/>
    <xf numFmtId="0" fontId="4" fillId="0" borderId="0" xfId="0" applyFont="1" applyAlignment="1"/>
    <xf numFmtId="0" fontId="5" fillId="0" borderId="0" xfId="2"/>
    <xf numFmtId="2" fontId="0" fillId="0" borderId="0" xfId="0" applyNumberFormat="1"/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wrapText="1"/>
    </xf>
    <xf numFmtId="0" fontId="0" fillId="0" borderId="0" xfId="0" applyNumberFormat="1" applyFill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Curves!$B$2</c:f>
              <c:strCache>
                <c:ptCount val="1"/>
                <c:pt idx="0">
                  <c:v>forward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Curves!$B$3:$B$52</c:f>
              <c:numCache>
                <c:formatCode>0.00%</c:formatCode>
                <c:ptCount val="50"/>
                <c:pt idx="0">
                  <c:v>7.0290181513765759E-4</c:v>
                </c:pt>
                <c:pt idx="1">
                  <c:v>4.7679196573908733E-3</c:v>
                </c:pt>
                <c:pt idx="2">
                  <c:v>8.8792879293797533E-3</c:v>
                </c:pt>
                <c:pt idx="3">
                  <c:v>1.2703422795905972E-2</c:v>
                </c:pt>
                <c:pt idx="4">
                  <c:v>1.6118709748752513E-2</c:v>
                </c:pt>
                <c:pt idx="5">
                  <c:v>1.9105668376201868E-2</c:v>
                </c:pt>
                <c:pt idx="6">
                  <c:v>2.1690510191830104E-2</c:v>
                </c:pt>
                <c:pt idx="7">
                  <c:v>2.3916780644075875E-2</c:v>
                </c:pt>
                <c:pt idx="8">
                  <c:v>2.5831655246955521E-2</c:v>
                </c:pt>
                <c:pt idx="9">
                  <c:v>2.7479780910654839E-2</c:v>
                </c:pt>
                <c:pt idx="10">
                  <c:v>2.8900911875830326E-2</c:v>
                </c:pt>
                <c:pt idx="11">
                  <c:v>3.0129376777945582E-2</c:v>
                </c:pt>
                <c:pt idx="12">
                  <c:v>3.1194364496165194E-2</c:v>
                </c:pt>
                <c:pt idx="13">
                  <c:v>3.2120520617943793E-2</c:v>
                </c:pt>
                <c:pt idx="14">
                  <c:v>3.2928610919633616E-2</c:v>
                </c:pt>
                <c:pt idx="15">
                  <c:v>3.3636144543914615E-2</c:v>
                </c:pt>
                <c:pt idx="16">
                  <c:v>3.4257917596520526E-2</c:v>
                </c:pt>
                <c:pt idx="17">
                  <c:v>3.4806470108816878E-2</c:v>
                </c:pt>
                <c:pt idx="18">
                  <c:v>3.5292463153983267E-2</c:v>
                </c:pt>
                <c:pt idx="19">
                  <c:v>3.5724987650498363E-2</c:v>
                </c:pt>
                <c:pt idx="20">
                  <c:v>3.6111816900755711E-2</c:v>
                </c:pt>
                <c:pt idx="21">
                  <c:v>3.6459613676705249E-2</c:v>
                </c:pt>
                <c:pt idx="22">
                  <c:v>3.6774100889536587E-2</c:v>
                </c:pt>
                <c:pt idx="23">
                  <c:v>3.7060203118108204E-2</c:v>
                </c:pt>
                <c:pt idx="24">
                  <c:v>3.7322164735504648E-2</c:v>
                </c:pt>
                <c:pt idx="25">
                  <c:v>3.7563649121303389E-2</c:v>
                </c:pt>
                <c:pt idx="26">
                  <c:v>3.7787822462439502E-2</c:v>
                </c:pt>
                <c:pt idx="27">
                  <c:v>3.799742488654001E-2</c:v>
                </c:pt>
                <c:pt idx="28">
                  <c:v>3.8194831093374626E-2</c:v>
                </c:pt>
                <c:pt idx="29">
                  <c:v>3.8382102210099189E-2</c:v>
                </c:pt>
                <c:pt idx="30">
                  <c:v>3.8561030260422235E-2</c:v>
                </c:pt>
                <c:pt idx="31">
                  <c:v>3.8733176381534173E-2</c:v>
                </c:pt>
                <c:pt idx="32">
                  <c:v>3.8899903721991258E-2</c:v>
                </c:pt>
                <c:pt idx="33">
                  <c:v>3.9062405798173883E-2</c:v>
                </c:pt>
                <c:pt idx="34">
                  <c:v>3.9221730962428536E-2</c:v>
                </c:pt>
                <c:pt idx="35">
                  <c:v>3.9378803534533269E-2</c:v>
                </c:pt>
                <c:pt idx="36">
                  <c:v>3.9534442067426623E-2</c:v>
                </c:pt>
                <c:pt idx="37">
                  <c:v>3.9689375149181805E-2</c:v>
                </c:pt>
                <c:pt idx="38">
                  <c:v>3.9844255086618263E-2</c:v>
                </c:pt>
                <c:pt idx="39">
                  <c:v>3.9844255086618263E-2</c:v>
                </c:pt>
                <c:pt idx="40">
                  <c:v>3.9844255086618263E-2</c:v>
                </c:pt>
                <c:pt idx="41">
                  <c:v>3.9844255086618263E-2</c:v>
                </c:pt>
                <c:pt idx="42">
                  <c:v>3.9844255086618263E-2</c:v>
                </c:pt>
                <c:pt idx="43">
                  <c:v>3.9844255086618263E-2</c:v>
                </c:pt>
                <c:pt idx="44">
                  <c:v>3.9844255086618263E-2</c:v>
                </c:pt>
                <c:pt idx="45">
                  <c:v>3.9844255086618263E-2</c:v>
                </c:pt>
                <c:pt idx="46">
                  <c:v>3.9844255086618263E-2</c:v>
                </c:pt>
                <c:pt idx="47">
                  <c:v>3.9844255086618263E-2</c:v>
                </c:pt>
                <c:pt idx="48">
                  <c:v>3.9844255086618263E-2</c:v>
                </c:pt>
                <c:pt idx="49">
                  <c:v>3.9844255086618263E-2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Curves!$C$2</c:f>
              <c:strCache>
                <c:ptCount val="1"/>
                <c:pt idx="0">
                  <c:v>zero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Curves!$C$3:$C$52</c:f>
              <c:numCache>
                <c:formatCode>0.00%</c:formatCode>
                <c:ptCount val="50"/>
                <c:pt idx="0">
                  <c:v>7.0290181513765759E-4</c:v>
                </c:pt>
                <c:pt idx="1">
                  <c:v>2.7333508225952929E-3</c:v>
                </c:pt>
                <c:pt idx="2">
                  <c:v>4.7778252102168572E-3</c:v>
                </c:pt>
                <c:pt idx="3">
                  <c:v>6.7533905160281904E-3</c:v>
                </c:pt>
                <c:pt idx="4">
                  <c:v>8.6195233447572406E-3</c:v>
                </c:pt>
                <c:pt idx="5">
                  <c:v>1.0359691131043958E-2</c:v>
                </c:pt>
                <c:pt idx="6">
                  <c:v>1.1970653290394706E-2</c:v>
                </c:pt>
                <c:pt idx="7">
                  <c:v>1.3456263499766807E-2</c:v>
                </c:pt>
                <c:pt idx="8">
                  <c:v>1.4823901340926593E-2</c:v>
                </c:pt>
                <c:pt idx="9">
                  <c:v>1.6082442470354508E-2</c:v>
                </c:pt>
                <c:pt idx="10">
                  <c:v>1.7241128698158414E-2</c:v>
                </c:pt>
                <c:pt idx="11">
                  <c:v>1.8308962562100239E-2</c:v>
                </c:pt>
                <c:pt idx="12">
                  <c:v>1.9294405152213479E-2</c:v>
                </c:pt>
                <c:pt idx="13">
                  <c:v>2.0205246766658247E-2</c:v>
                </c:pt>
                <c:pt idx="14">
                  <c:v>2.1048573715695573E-2</c:v>
                </c:pt>
                <c:pt idx="15">
                  <c:v>2.1830786458179041E-2</c:v>
                </c:pt>
                <c:pt idx="16">
                  <c:v>2.2557643156978502E-2</c:v>
                </c:pt>
                <c:pt idx="17">
                  <c:v>2.3234313926235872E-2</c:v>
                </c:pt>
                <c:pt idx="18">
                  <c:v>2.3865437630056885E-2</c:v>
                </c:pt>
                <c:pt idx="19">
                  <c:v>2.4455176937130174E-2</c:v>
                </c:pt>
                <c:pt idx="20">
                  <c:v>2.5007269549892186E-2</c:v>
                </c:pt>
                <c:pt idx="21">
                  <c:v>2.5525074775583523E-2</c:v>
                </c:pt>
                <c:pt idx="22">
                  <c:v>2.6011615288010992E-2</c:v>
                </c:pt>
                <c:pt idx="23">
                  <c:v>2.6469614280797193E-2</c:v>
                </c:pt>
                <c:pt idx="24">
                  <c:v>2.6901528376661377E-2</c:v>
                </c:pt>
                <c:pt idx="25">
                  <c:v>2.7309576716292305E-2</c:v>
                </c:pt>
                <c:pt idx="26">
                  <c:v>2.7695766653377918E-2</c:v>
                </c:pt>
                <c:pt idx="27">
                  <c:v>2.8061916457456038E-2</c:v>
                </c:pt>
                <c:pt idx="28">
                  <c:v>2.840967538925443E-2</c:v>
                </c:pt>
                <c:pt idx="29">
                  <c:v>2.8740541472762615E-2</c:v>
                </c:pt>
                <c:pt idx="30">
                  <c:v>2.9055877248850503E-2</c:v>
                </c:pt>
                <c:pt idx="31">
                  <c:v>2.9356923758999232E-2</c:v>
                </c:pt>
                <c:pt idx="32">
                  <c:v>2.9644812975324175E-2</c:v>
                </c:pt>
                <c:pt idx="33">
                  <c:v>2.9920578864753633E-2</c:v>
                </c:pt>
                <c:pt idx="34">
                  <c:v>3.0185167250674771E-2</c:v>
                </c:pt>
                <c:pt idx="35">
                  <c:v>3.0439444614169364E-2</c:v>
                </c:pt>
                <c:pt idx="36">
                  <c:v>3.0684205958786848E-2</c:v>
                </c:pt>
                <c:pt idx="37">
                  <c:v>3.0920181847135408E-2</c:v>
                </c:pt>
                <c:pt idx="38">
                  <c:v>3.1148044704102151E-2</c:v>
                </c:pt>
                <c:pt idx="39">
                  <c:v>3.1364561067899199E-2</c:v>
                </c:pt>
                <c:pt idx="40">
                  <c:v>3.1570557848464853E-2</c:v>
                </c:pt>
                <c:pt idx="41">
                  <c:v>3.1766783510386976E-2</c:v>
                </c:pt>
                <c:pt idx="42">
                  <c:v>3.1953917159565526E-2</c:v>
                </c:pt>
                <c:pt idx="43">
                  <c:v>3.2132576395422996E-2</c:v>
                </c:pt>
                <c:pt idx="44">
                  <c:v>3.2303324119985266E-2</c:v>
                </c:pt>
                <c:pt idx="45">
                  <c:v>3.2466674461999467E-2</c:v>
                </c:pt>
                <c:pt idx="46">
                  <c:v>3.2623097947430679E-2</c:v>
                </c:pt>
                <c:pt idx="47">
                  <c:v>3.2773026025863405E-2</c:v>
                </c:pt>
                <c:pt idx="48">
                  <c:v>3.291685504451114E-2</c:v>
                </c:pt>
                <c:pt idx="49">
                  <c:v>3.3054949746914364E-2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Curves!$D$2</c:f>
              <c:strCache>
                <c:ptCount val="1"/>
                <c:pt idx="0">
                  <c:v>par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Curves!$D$3:$D$52</c:f>
              <c:numCache>
                <c:formatCode>0.00%</c:formatCode>
                <c:ptCount val="50"/>
                <c:pt idx="0">
                  <c:v>7.0290181513765759E-4</c:v>
                </c:pt>
                <c:pt idx="1">
                  <c:v>2.7305768404581035E-3</c:v>
                </c:pt>
                <c:pt idx="2">
                  <c:v>4.7648435295590567E-3</c:v>
                </c:pt>
                <c:pt idx="3">
                  <c:v>6.7196935960906097E-3</c:v>
                </c:pt>
                <c:pt idx="4">
                  <c:v>8.5531387775484406E-3</c:v>
                </c:pt>
                <c:pt idx="5">
                  <c:v>1.0248496630463951E-2</c:v>
                </c:pt>
                <c:pt idx="6">
                  <c:v>1.1803249691272924E-2</c:v>
                </c:pt>
                <c:pt idx="7">
                  <c:v>1.3222462151942491E-2</c:v>
                </c:pt>
                <c:pt idx="8">
                  <c:v>1.4514934245692989E-2</c:v>
                </c:pt>
                <c:pt idx="9">
                  <c:v>1.5690994798376382E-2</c:v>
                </c:pt>
                <c:pt idx="10">
                  <c:v>1.6761268094138769E-2</c:v>
                </c:pt>
                <c:pt idx="11">
                  <c:v>1.7736015183009074E-2</c:v>
                </c:pt>
                <c:pt idx="12">
                  <c:v>1.8624809655991312E-2</c:v>
                </c:pt>
                <c:pt idx="13">
                  <c:v>1.9436404615965561E-2</c:v>
                </c:pt>
                <c:pt idx="14">
                  <c:v>2.0178705905935426E-2</c:v>
                </c:pt>
                <c:pt idx="15">
                  <c:v>2.0858801720209784E-2</c:v>
                </c:pt>
                <c:pt idx="16">
                  <c:v>2.148301970462043E-2</c:v>
                </c:pt>
                <c:pt idx="17">
                  <c:v>2.2056995131249778E-2</c:v>
                </c:pt>
                <c:pt idx="18">
                  <c:v>2.2585741098295843E-2</c:v>
                </c:pt>
                <c:pt idx="19">
                  <c:v>2.3073716007062796E-2</c:v>
                </c:pt>
                <c:pt idx="20">
                  <c:v>2.3524886043509729E-2</c:v>
                </c:pt>
                <c:pt idx="21">
                  <c:v>2.3942781786295053E-2</c:v>
                </c:pt>
                <c:pt idx="22">
                  <c:v>2.4330548823361709E-2</c:v>
                </c:pt>
                <c:pt idx="23">
                  <c:v>2.4690992651243006E-2</c:v>
                </c:pt>
                <c:pt idx="24">
                  <c:v>2.5026618313420367E-2</c:v>
                </c:pt>
                <c:pt idx="25">
                  <c:v>2.533966529924896E-2</c:v>
                </c:pt>
                <c:pt idx="26">
                  <c:v>2.5632138227390029E-2</c:v>
                </c:pt>
                <c:pt idx="27">
                  <c:v>2.590583380851923E-2</c:v>
                </c:pt>
                <c:pt idx="28">
                  <c:v>2.6162364538921273E-2</c:v>
                </c:pt>
                <c:pt idx="29">
                  <c:v>2.6403179529084254E-2</c:v>
                </c:pt>
                <c:pt idx="30">
                  <c:v>2.6629582824623944E-2</c:v>
                </c:pt>
                <c:pt idx="31">
                  <c:v>2.6842749533302842E-2</c:v>
                </c:pt>
                <c:pt idx="32">
                  <c:v>2.7043740032498369E-2</c:v>
                </c:pt>
                <c:pt idx="33">
                  <c:v>2.7233512496515073E-2</c:v>
                </c:pt>
                <c:pt idx="34">
                  <c:v>2.7412933952418523E-2</c:v>
                </c:pt>
                <c:pt idx="35">
                  <c:v>2.7582790046236295E-2</c:v>
                </c:pt>
                <c:pt idx="36">
                  <c:v>2.774379367804717E-2</c:v>
                </c:pt>
                <c:pt idx="37">
                  <c:v>2.789659264420162E-2</c:v>
                </c:pt>
                <c:pt idx="38">
                  <c:v>2.8041776407313323E-2</c:v>
                </c:pt>
                <c:pt idx="39">
                  <c:v>2.8178107301095892E-2</c:v>
                </c:pt>
                <c:pt idx="40">
                  <c:v>2.830627615539727E-2</c:v>
                </c:pt>
                <c:pt idx="41">
                  <c:v>2.842690524227225E-2</c:v>
                </c:pt>
                <c:pt idx="42">
                  <c:v>2.8540556584018835E-2</c:v>
                </c:pt>
                <c:pt idx="43">
                  <c:v>2.8647739080197569E-2</c:v>
                </c:pt>
                <c:pt idx="44">
                  <c:v>2.8748914644986714E-2</c:v>
                </c:pt>
                <c:pt idx="45">
                  <c:v>2.8844503511597862E-2</c:v>
                </c:pt>
                <c:pt idx="46">
                  <c:v>2.8934888832740153E-2</c:v>
                </c:pt>
                <c:pt idx="47">
                  <c:v>2.9020420683790689E-2</c:v>
                </c:pt>
                <c:pt idx="48">
                  <c:v>2.9101419557249878E-2</c:v>
                </c:pt>
                <c:pt idx="49">
                  <c:v>2.9178179422363726E-2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699904"/>
        <c:axId val="436701824"/>
      </c:scatterChart>
      <c:valAx>
        <c:axId val="4366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6701824"/>
        <c:crosses val="autoZero"/>
        <c:crossBetween val="midCat"/>
      </c:valAx>
      <c:valAx>
        <c:axId val="4367018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36699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Zero</a:t>
            </a:r>
            <a:r>
              <a:rPr lang="cs-CZ" sz="1400" baseline="0"/>
              <a:t> rates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'Comparison GB and IRS'!$B$3</c:f>
              <c:strCache>
                <c:ptCount val="1"/>
                <c:pt idx="0">
                  <c:v>GB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IRS'!$B$4:$B$53</c:f>
              <c:numCache>
                <c:formatCode>0.00%</c:formatCode>
                <c:ptCount val="50"/>
                <c:pt idx="0">
                  <c:v>7.0290181513765759E-4</c:v>
                </c:pt>
                <c:pt idx="1">
                  <c:v>2.7333508225952929E-3</c:v>
                </c:pt>
                <c:pt idx="2">
                  <c:v>4.7778252102168572E-3</c:v>
                </c:pt>
                <c:pt idx="3">
                  <c:v>6.7533905160281904E-3</c:v>
                </c:pt>
                <c:pt idx="4">
                  <c:v>8.6195233447572406E-3</c:v>
                </c:pt>
                <c:pt idx="5">
                  <c:v>1.0359691131043958E-2</c:v>
                </c:pt>
                <c:pt idx="6">
                  <c:v>1.1970653290394706E-2</c:v>
                </c:pt>
                <c:pt idx="7">
                  <c:v>1.3456263499766807E-2</c:v>
                </c:pt>
                <c:pt idx="8">
                  <c:v>1.4823901340926593E-2</c:v>
                </c:pt>
                <c:pt idx="9">
                  <c:v>1.6082442470354508E-2</c:v>
                </c:pt>
                <c:pt idx="10">
                  <c:v>1.7241128698158414E-2</c:v>
                </c:pt>
                <c:pt idx="11">
                  <c:v>1.8308962562100239E-2</c:v>
                </c:pt>
                <c:pt idx="12">
                  <c:v>1.9294405152213479E-2</c:v>
                </c:pt>
                <c:pt idx="13">
                  <c:v>2.0205246766658247E-2</c:v>
                </c:pt>
                <c:pt idx="14">
                  <c:v>2.1048573715695573E-2</c:v>
                </c:pt>
                <c:pt idx="15">
                  <c:v>2.1830786458179041E-2</c:v>
                </c:pt>
                <c:pt idx="16">
                  <c:v>2.2557643156978502E-2</c:v>
                </c:pt>
                <c:pt idx="17">
                  <c:v>2.3234313926235872E-2</c:v>
                </c:pt>
                <c:pt idx="18">
                  <c:v>2.3865437630056885E-2</c:v>
                </c:pt>
                <c:pt idx="19">
                  <c:v>2.4455176937130174E-2</c:v>
                </c:pt>
                <c:pt idx="20">
                  <c:v>2.5007269549892186E-2</c:v>
                </c:pt>
                <c:pt idx="21">
                  <c:v>2.5525074775583523E-2</c:v>
                </c:pt>
                <c:pt idx="22">
                  <c:v>2.6011615288010992E-2</c:v>
                </c:pt>
                <c:pt idx="23">
                  <c:v>2.6469614280797193E-2</c:v>
                </c:pt>
                <c:pt idx="24">
                  <c:v>2.6901528376661377E-2</c:v>
                </c:pt>
                <c:pt idx="25">
                  <c:v>2.7309576716292305E-2</c:v>
                </c:pt>
                <c:pt idx="26">
                  <c:v>2.7695766653377918E-2</c:v>
                </c:pt>
                <c:pt idx="27">
                  <c:v>2.8061916457456038E-2</c:v>
                </c:pt>
                <c:pt idx="28">
                  <c:v>2.840967538925443E-2</c:v>
                </c:pt>
                <c:pt idx="29">
                  <c:v>2.8740541472762615E-2</c:v>
                </c:pt>
                <c:pt idx="30">
                  <c:v>2.9055877248850503E-2</c:v>
                </c:pt>
                <c:pt idx="31">
                  <c:v>2.9356923758999232E-2</c:v>
                </c:pt>
                <c:pt idx="32">
                  <c:v>2.9644812975324175E-2</c:v>
                </c:pt>
                <c:pt idx="33">
                  <c:v>2.9920578864753633E-2</c:v>
                </c:pt>
                <c:pt idx="34">
                  <c:v>3.0185167250674771E-2</c:v>
                </c:pt>
                <c:pt idx="35">
                  <c:v>3.0439444614169364E-2</c:v>
                </c:pt>
                <c:pt idx="36">
                  <c:v>3.0684205958786848E-2</c:v>
                </c:pt>
                <c:pt idx="37">
                  <c:v>3.0920181847135408E-2</c:v>
                </c:pt>
                <c:pt idx="38">
                  <c:v>3.1148044704102151E-2</c:v>
                </c:pt>
                <c:pt idx="39">
                  <c:v>3.1364561067899199E-2</c:v>
                </c:pt>
                <c:pt idx="40">
                  <c:v>3.1570557848464853E-2</c:v>
                </c:pt>
                <c:pt idx="41">
                  <c:v>3.1766783510386976E-2</c:v>
                </c:pt>
                <c:pt idx="42">
                  <c:v>3.1953917159565526E-2</c:v>
                </c:pt>
                <c:pt idx="43">
                  <c:v>3.2132576395422996E-2</c:v>
                </c:pt>
                <c:pt idx="44">
                  <c:v>3.2303324119985266E-2</c:v>
                </c:pt>
                <c:pt idx="45">
                  <c:v>3.2466674461999467E-2</c:v>
                </c:pt>
                <c:pt idx="46">
                  <c:v>3.2623097947430679E-2</c:v>
                </c:pt>
                <c:pt idx="47">
                  <c:v>3.2773026025863405E-2</c:v>
                </c:pt>
                <c:pt idx="48">
                  <c:v>3.291685504451114E-2</c:v>
                </c:pt>
                <c:pt idx="49">
                  <c:v>3.3054949746914364E-2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GB and IRS'!$C$3</c:f>
              <c:strCache>
                <c:ptCount val="1"/>
                <c:pt idx="0">
                  <c:v>IRS (CRA,UFR)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IRS'!$C$4:$C$53</c:f>
              <c:numCache>
                <c:formatCode>0.00%</c:formatCode>
                <c:ptCount val="50"/>
                <c:pt idx="0">
                  <c:v>9.9502027777977897E-3</c:v>
                </c:pt>
                <c:pt idx="1">
                  <c:v>1.2347364727531174E-2</c:v>
                </c:pt>
                <c:pt idx="2">
                  <c:v>1.3726373222645583E-2</c:v>
                </c:pt>
                <c:pt idx="3">
                  <c:v>1.4752214934684149E-2</c:v>
                </c:pt>
                <c:pt idx="4">
                  <c:v>1.5486792071325084E-2</c:v>
                </c:pt>
                <c:pt idx="5">
                  <c:v>1.6001813145295918E-2</c:v>
                </c:pt>
                <c:pt idx="6">
                  <c:v>1.6459127484959479E-2</c:v>
                </c:pt>
                <c:pt idx="7">
                  <c:v>1.6923325610750384E-2</c:v>
                </c:pt>
                <c:pt idx="8">
                  <c:v>1.7410432303994083E-2</c:v>
                </c:pt>
                <c:pt idx="9">
                  <c:v>1.7858110191391274E-2</c:v>
                </c:pt>
                <c:pt idx="10">
                  <c:v>1.8266306615027039E-2</c:v>
                </c:pt>
                <c:pt idx="11">
                  <c:v>1.8667174662431174E-2</c:v>
                </c:pt>
                <c:pt idx="12">
                  <c:v>1.906099721612442E-2</c:v>
                </c:pt>
                <c:pt idx="13">
                  <c:v>1.9445389299659555E-2</c:v>
                </c:pt>
                <c:pt idx="14">
                  <c:v>1.981750404687399E-2</c:v>
                </c:pt>
                <c:pt idx="15">
                  <c:v>2.0274995481907476E-2</c:v>
                </c:pt>
                <c:pt idx="16">
                  <c:v>2.0807823686305182E-2</c:v>
                </c:pt>
                <c:pt idx="17">
                  <c:v>2.1384153989282728E-2</c:v>
                </c:pt>
                <c:pt idx="18">
                  <c:v>2.1982050932933817E-2</c:v>
                </c:pt>
                <c:pt idx="19">
                  <c:v>2.2586391609954015E-2</c:v>
                </c:pt>
                <c:pt idx="20">
                  <c:v>2.3186798718075385E-2</c:v>
                </c:pt>
                <c:pt idx="21">
                  <c:v>2.3776232670638109E-2</c:v>
                </c:pt>
                <c:pt idx="22">
                  <c:v>2.4350018360042691E-2</c:v>
                </c:pt>
                <c:pt idx="23">
                  <c:v>2.4905163756077098E-2</c:v>
                </c:pt>
                <c:pt idx="24">
                  <c:v>2.5439877589152449E-2</c:v>
                </c:pt>
                <c:pt idx="25">
                  <c:v>2.5953224781265272E-2</c:v>
                </c:pt>
                <c:pt idx="26">
                  <c:v>2.6444878392659854E-2</c:v>
                </c:pt>
                <c:pt idx="27">
                  <c:v>2.6914939954577832E-2</c:v>
                </c:pt>
                <c:pt idx="28">
                  <c:v>2.7363808738656736E-2</c:v>
                </c:pt>
                <c:pt idx="29">
                  <c:v>2.7792086350948209E-2</c:v>
                </c:pt>
                <c:pt idx="30">
                  <c:v>2.8200507018425913E-2</c:v>
                </c:pt>
                <c:pt idx="31">
                  <c:v>2.8589886683727084E-2</c:v>
                </c:pt>
                <c:pt idx="32">
                  <c:v>2.8961085943214115E-2</c:v>
                </c:pt>
                <c:pt idx="33">
                  <c:v>2.9314983218414303E-2</c:v>
                </c:pt>
                <c:pt idx="34">
                  <c:v>2.9652455516893994E-2</c:v>
                </c:pt>
                <c:pt idx="35">
                  <c:v>2.9974364833545986E-2</c:v>
                </c:pt>
                <c:pt idx="36">
                  <c:v>3.0281548747351339E-2</c:v>
                </c:pt>
                <c:pt idx="37">
                  <c:v>3.0574814137113382E-2</c:v>
                </c:pt>
                <c:pt idx="38">
                  <c:v>3.0854933210845426E-2</c:v>
                </c:pt>
                <c:pt idx="39">
                  <c:v>3.1122641244345717E-2</c:v>
                </c:pt>
                <c:pt idx="40">
                  <c:v>3.1378635574114133E-2</c:v>
                </c:pt>
                <c:pt idx="41">
                  <c:v>3.1623575501793288E-2</c:v>
                </c:pt>
                <c:pt idx="42">
                  <c:v>3.1858082851570435E-2</c:v>
                </c:pt>
                <c:pt idx="43">
                  <c:v>3.2082742985601653E-2</c:v>
                </c:pt>
                <c:pt idx="44">
                  <c:v>3.2298106130713267E-2</c:v>
                </c:pt>
                <c:pt idx="45">
                  <c:v>3.250468890624969E-2</c:v>
                </c:pt>
                <c:pt idx="46">
                  <c:v>3.2702975970806625E-2</c:v>
                </c:pt>
                <c:pt idx="47">
                  <c:v>3.2893421726826633E-2</c:v>
                </c:pt>
                <c:pt idx="48">
                  <c:v>3.3076452038242055E-2</c:v>
                </c:pt>
                <c:pt idx="49">
                  <c:v>3.3252465928697683E-2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'Comparison GB and IRS'!$D$3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IRS'!$D$4:$D$53</c:f>
              <c:numCache>
                <c:formatCode>0.00%</c:formatCode>
                <c:ptCount val="50"/>
                <c:pt idx="0">
                  <c:v>1.0950202777777696E-2</c:v>
                </c:pt>
                <c:pt idx="1">
                  <c:v>1.3348558772410701E-2</c:v>
                </c:pt>
                <c:pt idx="2">
                  <c:v>1.4728551979236837E-2</c:v>
                </c:pt>
                <c:pt idx="3">
                  <c:v>1.5755403215274244E-2</c:v>
                </c:pt>
                <c:pt idx="4">
                  <c:v>1.6490840430291476E-2</c:v>
                </c:pt>
                <c:pt idx="5">
                  <c:v>1.7006513965199144E-2</c:v>
                </c:pt>
                <c:pt idx="6">
                  <c:v>1.7464580834909205E-2</c:v>
                </c:pt>
                <c:pt idx="7">
                  <c:v>1.7929792122858945E-2</c:v>
                </c:pt>
                <c:pt idx="8">
                  <c:v>1.841822439121743E-2</c:v>
                </c:pt>
                <c:pt idx="9">
                  <c:v>1.8858097362329351E-2</c:v>
                </c:pt>
                <c:pt idx="10">
                  <c:v>1.9281282665241983E-2</c:v>
                </c:pt>
                <c:pt idx="11">
                  <c:v>1.9696138495746807E-2</c:v>
                </c:pt>
                <c:pt idx="12">
                  <c:v>2.0099776464850505E-2</c:v>
                </c:pt>
                <c:pt idx="13">
                  <c:v>2.0488689173120633E-2</c:v>
                </c:pt>
                <c:pt idx="14">
                  <c:v>2.0860022156611757E-2</c:v>
                </c:pt>
                <c:pt idx="15">
                  <c:v>2.1211910868964123E-2</c:v>
                </c:pt>
                <c:pt idx="16">
                  <c:v>2.1543434862068445E-2</c:v>
                </c:pt>
                <c:pt idx="17">
                  <c:v>2.1854439946044746E-2</c:v>
                </c:pt>
                <c:pt idx="18">
                  <c:v>2.2145337805465459E-2</c:v>
                </c:pt>
                <c:pt idx="19">
                  <c:v>2.2416926670789428E-2</c:v>
                </c:pt>
                <c:pt idx="20">
                  <c:v>2.2670246547350947E-2</c:v>
                </c:pt>
                <c:pt idx="21">
                  <c:v>2.2906469429479381E-2</c:v>
                </c:pt>
                <c:pt idx="22">
                  <c:v>2.3126819887978378E-2</c:v>
                </c:pt>
                <c:pt idx="23">
                  <c:v>2.3332520073279905E-2</c:v>
                </c:pt>
                <c:pt idx="24">
                  <c:v>2.3524753424677414E-2</c:v>
                </c:pt>
                <c:pt idx="25">
                  <c:v>2.3704642215427452E-2</c:v>
                </c:pt>
                <c:pt idx="26">
                  <c:v>2.3873235031049767E-2</c:v>
                </c:pt>
                <c:pt idx="27">
                  <c:v>2.4031501175642456E-2</c:v>
                </c:pt>
                <c:pt idx="28">
                  <c:v>2.4180329758032082E-2</c:v>
                </c:pt>
                <c:pt idx="29">
                  <c:v>2.4320531814820745E-2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225536"/>
        <c:axId val="438332416"/>
      </c:scatterChart>
      <c:valAx>
        <c:axId val="4382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8332416"/>
        <c:crosses val="autoZero"/>
        <c:crossBetween val="midCat"/>
      </c:valAx>
      <c:valAx>
        <c:axId val="4383324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38225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319086</xdr:rowOff>
    </xdr:from>
    <xdr:to>
      <xdr:col>14</xdr:col>
      <xdr:colOff>466724</xdr:colOff>
      <xdr:row>21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6</xdr:row>
      <xdr:rowOff>109537</xdr:rowOff>
    </xdr:from>
    <xdr:to>
      <xdr:col>18</xdr:col>
      <xdr:colOff>466724</xdr:colOff>
      <xdr:row>30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2"/>
  <sheetViews>
    <sheetView tabSelected="1" workbookViewId="0"/>
  </sheetViews>
  <sheetFormatPr defaultRowHeight="15" x14ac:dyDescent="0.25"/>
  <cols>
    <col min="5" max="5" width="11.140625" bestFit="1" customWidth="1"/>
  </cols>
  <sheetData>
    <row r="2" spans="1:5" ht="30" x14ac:dyDescent="0.25">
      <c r="B2" s="1" t="s">
        <v>5</v>
      </c>
      <c r="C2" s="4" t="s">
        <v>3</v>
      </c>
      <c r="D2" s="1" t="s">
        <v>4</v>
      </c>
    </row>
    <row r="3" spans="1:5" x14ac:dyDescent="0.25">
      <c r="A3">
        <v>1</v>
      </c>
      <c r="B3" s="2">
        <v>7.0290181513765759E-4</v>
      </c>
      <c r="C3" s="2">
        <v>7.0290181513765759E-4</v>
      </c>
      <c r="D3" s="3">
        <v>7.0290181513765759E-4</v>
      </c>
      <c r="E3" s="28"/>
    </row>
    <row r="4" spans="1:5" x14ac:dyDescent="0.25">
      <c r="A4">
        <v>2</v>
      </c>
      <c r="B4" s="2">
        <v>4.7679196573908733E-3</v>
      </c>
      <c r="C4" s="2">
        <v>2.7333508225952929E-3</v>
      </c>
      <c r="D4" s="3">
        <v>2.7305768404581035E-3</v>
      </c>
    </row>
    <row r="5" spans="1:5" x14ac:dyDescent="0.25">
      <c r="A5">
        <v>3</v>
      </c>
      <c r="B5" s="2">
        <v>8.8792879293797533E-3</v>
      </c>
      <c r="C5" s="2">
        <v>4.7778252102168572E-3</v>
      </c>
      <c r="D5" s="3">
        <v>4.7648435295590567E-3</v>
      </c>
    </row>
    <row r="6" spans="1:5" x14ac:dyDescent="0.25">
      <c r="A6">
        <v>4</v>
      </c>
      <c r="B6" s="2">
        <v>1.2703422795905972E-2</v>
      </c>
      <c r="C6" s="2">
        <v>6.7533905160281904E-3</v>
      </c>
      <c r="D6" s="3">
        <v>6.7196935960906097E-3</v>
      </c>
    </row>
    <row r="7" spans="1:5" x14ac:dyDescent="0.25">
      <c r="A7">
        <v>5</v>
      </c>
      <c r="B7" s="2">
        <v>1.6118709748752513E-2</v>
      </c>
      <c r="C7" s="2">
        <v>8.6195233447572406E-3</v>
      </c>
      <c r="D7" s="3">
        <v>8.5531387775484406E-3</v>
      </c>
    </row>
    <row r="8" spans="1:5" x14ac:dyDescent="0.25">
      <c r="A8">
        <v>6</v>
      </c>
      <c r="B8" s="2">
        <v>1.9105668376201868E-2</v>
      </c>
      <c r="C8" s="2">
        <v>1.0359691131043958E-2</v>
      </c>
      <c r="D8" s="3">
        <v>1.0248496630463951E-2</v>
      </c>
    </row>
    <row r="9" spans="1:5" x14ac:dyDescent="0.25">
      <c r="A9">
        <v>7</v>
      </c>
      <c r="B9" s="2">
        <v>2.1690510191830104E-2</v>
      </c>
      <c r="C9" s="2">
        <v>1.1970653290394706E-2</v>
      </c>
      <c r="D9" s="3">
        <v>1.1803249691272924E-2</v>
      </c>
    </row>
    <row r="10" spans="1:5" x14ac:dyDescent="0.25">
      <c r="A10">
        <v>8</v>
      </c>
      <c r="B10" s="2">
        <v>2.3916780644075875E-2</v>
      </c>
      <c r="C10" s="2">
        <v>1.3456263499766807E-2</v>
      </c>
      <c r="D10" s="3">
        <v>1.3222462151942491E-2</v>
      </c>
    </row>
    <row r="11" spans="1:5" x14ac:dyDescent="0.25">
      <c r="A11">
        <v>9</v>
      </c>
      <c r="B11" s="2">
        <v>2.5831655246955521E-2</v>
      </c>
      <c r="C11" s="2">
        <v>1.4823901340926593E-2</v>
      </c>
      <c r="D11" s="3">
        <v>1.4514934245692989E-2</v>
      </c>
    </row>
    <row r="12" spans="1:5" x14ac:dyDescent="0.25">
      <c r="A12">
        <v>10</v>
      </c>
      <c r="B12" s="2">
        <v>2.7479780910654839E-2</v>
      </c>
      <c r="C12" s="2">
        <v>1.6082442470354508E-2</v>
      </c>
      <c r="D12" s="3">
        <v>1.5690994798376382E-2</v>
      </c>
    </row>
    <row r="13" spans="1:5" x14ac:dyDescent="0.25">
      <c r="A13">
        <v>11</v>
      </c>
      <c r="B13" s="2">
        <v>2.8900911875830326E-2</v>
      </c>
      <c r="C13" s="2">
        <v>1.7241128698158414E-2</v>
      </c>
      <c r="D13" s="3">
        <v>1.6761268094138769E-2</v>
      </c>
    </row>
    <row r="14" spans="1:5" x14ac:dyDescent="0.25">
      <c r="A14">
        <v>12</v>
      </c>
      <c r="B14" s="2">
        <v>3.0129376777945582E-2</v>
      </c>
      <c r="C14" s="2">
        <v>1.8308962562100239E-2</v>
      </c>
      <c r="D14" s="3">
        <v>1.7736015183009074E-2</v>
      </c>
    </row>
    <row r="15" spans="1:5" x14ac:dyDescent="0.25">
      <c r="A15">
        <v>13</v>
      </c>
      <c r="B15" s="2">
        <v>3.1194364496165194E-2</v>
      </c>
      <c r="C15" s="2">
        <v>1.9294405152213479E-2</v>
      </c>
      <c r="D15" s="3">
        <v>1.8624809655991312E-2</v>
      </c>
    </row>
    <row r="16" spans="1:5" x14ac:dyDescent="0.25">
      <c r="A16">
        <v>14</v>
      </c>
      <c r="B16" s="2">
        <v>3.2120520617943793E-2</v>
      </c>
      <c r="C16" s="2">
        <v>2.0205246766658247E-2</v>
      </c>
      <c r="D16" s="3">
        <v>1.9436404615965561E-2</v>
      </c>
    </row>
    <row r="17" spans="1:4" x14ac:dyDescent="0.25">
      <c r="A17">
        <v>15</v>
      </c>
      <c r="B17" s="2">
        <v>3.2928610919633616E-2</v>
      </c>
      <c r="C17" s="2">
        <v>2.1048573715695573E-2</v>
      </c>
      <c r="D17" s="3">
        <v>2.0178705905935426E-2</v>
      </c>
    </row>
    <row r="18" spans="1:4" x14ac:dyDescent="0.25">
      <c r="A18">
        <v>16</v>
      </c>
      <c r="B18" s="2">
        <v>3.3636144543914615E-2</v>
      </c>
      <c r="C18" s="2">
        <v>2.1830786458179041E-2</v>
      </c>
      <c r="D18" s="3">
        <v>2.0858801720209784E-2</v>
      </c>
    </row>
    <row r="19" spans="1:4" x14ac:dyDescent="0.25">
      <c r="A19">
        <v>17</v>
      </c>
      <c r="B19" s="2">
        <v>3.4257917596520526E-2</v>
      </c>
      <c r="C19" s="2">
        <v>2.2557643156978502E-2</v>
      </c>
      <c r="D19" s="3">
        <v>2.148301970462043E-2</v>
      </c>
    </row>
    <row r="20" spans="1:4" x14ac:dyDescent="0.25">
      <c r="A20">
        <v>18</v>
      </c>
      <c r="B20" s="2">
        <v>3.4806470108816878E-2</v>
      </c>
      <c r="C20" s="2">
        <v>2.3234313926235872E-2</v>
      </c>
      <c r="D20" s="3">
        <v>2.2056995131249778E-2</v>
      </c>
    </row>
    <row r="21" spans="1:4" x14ac:dyDescent="0.25">
      <c r="A21">
        <v>19</v>
      </c>
      <c r="B21" s="2">
        <v>3.5292463153983267E-2</v>
      </c>
      <c r="C21" s="2">
        <v>2.3865437630056885E-2</v>
      </c>
      <c r="D21" s="3">
        <v>2.2585741098295843E-2</v>
      </c>
    </row>
    <row r="22" spans="1:4" x14ac:dyDescent="0.25">
      <c r="A22">
        <v>20</v>
      </c>
      <c r="B22" s="2">
        <v>3.5724987650498363E-2</v>
      </c>
      <c r="C22" s="2">
        <v>2.4455176937130174E-2</v>
      </c>
      <c r="D22" s="3">
        <v>2.3073716007062796E-2</v>
      </c>
    </row>
    <row r="23" spans="1:4" x14ac:dyDescent="0.25">
      <c r="A23">
        <v>21</v>
      </c>
      <c r="B23" s="2">
        <v>3.6111816900755711E-2</v>
      </c>
      <c r="C23" s="2">
        <v>2.5007269549892186E-2</v>
      </c>
      <c r="D23" s="3">
        <v>2.3524886043509729E-2</v>
      </c>
    </row>
    <row r="24" spans="1:4" x14ac:dyDescent="0.25">
      <c r="A24">
        <v>22</v>
      </c>
      <c r="B24" s="2">
        <v>3.6459613676705249E-2</v>
      </c>
      <c r="C24" s="2">
        <v>2.5525074775583523E-2</v>
      </c>
      <c r="D24" s="3">
        <v>2.3942781786295053E-2</v>
      </c>
    </row>
    <row r="25" spans="1:4" x14ac:dyDescent="0.25">
      <c r="A25">
        <v>23</v>
      </c>
      <c r="B25" s="2">
        <v>3.6774100889536587E-2</v>
      </c>
      <c r="C25" s="2">
        <v>2.6011615288010992E-2</v>
      </c>
      <c r="D25" s="3">
        <v>2.4330548823361709E-2</v>
      </c>
    </row>
    <row r="26" spans="1:4" x14ac:dyDescent="0.25">
      <c r="A26">
        <v>24</v>
      </c>
      <c r="B26" s="2">
        <v>3.7060203118108204E-2</v>
      </c>
      <c r="C26" s="2">
        <v>2.6469614280797193E-2</v>
      </c>
      <c r="D26" s="3">
        <v>2.4690992651243006E-2</v>
      </c>
    </row>
    <row r="27" spans="1:4" x14ac:dyDescent="0.25">
      <c r="A27">
        <v>25</v>
      </c>
      <c r="B27" s="2">
        <v>3.7322164735504648E-2</v>
      </c>
      <c r="C27" s="2">
        <v>2.6901528376661377E-2</v>
      </c>
      <c r="D27" s="3">
        <v>2.5026618313420367E-2</v>
      </c>
    </row>
    <row r="28" spans="1:4" x14ac:dyDescent="0.25">
      <c r="A28">
        <v>26</v>
      </c>
      <c r="B28" s="2">
        <v>3.7563649121303389E-2</v>
      </c>
      <c r="C28" s="2">
        <v>2.7309576716292305E-2</v>
      </c>
      <c r="D28" s="3">
        <v>2.533966529924896E-2</v>
      </c>
    </row>
    <row r="29" spans="1:4" x14ac:dyDescent="0.25">
      <c r="A29">
        <v>27</v>
      </c>
      <c r="B29" s="2">
        <v>3.7787822462439502E-2</v>
      </c>
      <c r="C29" s="2">
        <v>2.7695766653377918E-2</v>
      </c>
      <c r="D29" s="3">
        <v>2.5632138227390029E-2</v>
      </c>
    </row>
    <row r="30" spans="1:4" x14ac:dyDescent="0.25">
      <c r="A30">
        <v>28</v>
      </c>
      <c r="B30" s="2">
        <v>3.799742488654001E-2</v>
      </c>
      <c r="C30" s="2">
        <v>2.8061916457456038E-2</v>
      </c>
      <c r="D30" s="3">
        <v>2.590583380851923E-2</v>
      </c>
    </row>
    <row r="31" spans="1:4" x14ac:dyDescent="0.25">
      <c r="A31">
        <v>29</v>
      </c>
      <c r="B31" s="2">
        <v>3.8194831093374626E-2</v>
      </c>
      <c r="C31" s="2">
        <v>2.840967538925443E-2</v>
      </c>
      <c r="D31" s="3">
        <v>2.6162364538921273E-2</v>
      </c>
    </row>
    <row r="32" spans="1:4" x14ac:dyDescent="0.25">
      <c r="A32">
        <v>30</v>
      </c>
      <c r="B32" s="2">
        <v>3.8382102210099189E-2</v>
      </c>
      <c r="C32" s="2">
        <v>2.8740541472762615E-2</v>
      </c>
      <c r="D32" s="3">
        <v>2.6403179529084254E-2</v>
      </c>
    </row>
    <row r="33" spans="1:4" x14ac:dyDescent="0.25">
      <c r="A33">
        <v>31</v>
      </c>
      <c r="B33" s="2">
        <v>3.8561030260422235E-2</v>
      </c>
      <c r="C33" s="2">
        <v>2.9055877248850503E-2</v>
      </c>
      <c r="D33" s="3">
        <v>2.6629582824623944E-2</v>
      </c>
    </row>
    <row r="34" spans="1:4" x14ac:dyDescent="0.25">
      <c r="A34">
        <v>32</v>
      </c>
      <c r="B34" s="2">
        <v>3.8733176381534173E-2</v>
      </c>
      <c r="C34" s="2">
        <v>2.9356923758999232E-2</v>
      </c>
      <c r="D34" s="3">
        <v>2.6842749533302842E-2</v>
      </c>
    </row>
    <row r="35" spans="1:4" x14ac:dyDescent="0.25">
      <c r="A35">
        <v>33</v>
      </c>
      <c r="B35" s="2">
        <v>3.8899903721991258E-2</v>
      </c>
      <c r="C35" s="2">
        <v>2.9644812975324175E-2</v>
      </c>
      <c r="D35" s="3">
        <v>2.7043740032498369E-2</v>
      </c>
    </row>
    <row r="36" spans="1:4" x14ac:dyDescent="0.25">
      <c r="A36">
        <v>34</v>
      </c>
      <c r="B36" s="2">
        <v>3.9062405798173883E-2</v>
      </c>
      <c r="C36" s="2">
        <v>2.9920578864753633E-2</v>
      </c>
      <c r="D36" s="3">
        <v>2.7233512496515073E-2</v>
      </c>
    </row>
    <row r="37" spans="1:4" x14ac:dyDescent="0.25">
      <c r="A37">
        <v>35</v>
      </c>
      <c r="B37" s="2">
        <v>3.9221730962428536E-2</v>
      </c>
      <c r="C37" s="2">
        <v>3.0185167250674771E-2</v>
      </c>
      <c r="D37" s="3">
        <v>2.7412933952418523E-2</v>
      </c>
    </row>
    <row r="38" spans="1:4" x14ac:dyDescent="0.25">
      <c r="A38">
        <v>36</v>
      </c>
      <c r="B38" s="2">
        <v>3.9378803534533269E-2</v>
      </c>
      <c r="C38" s="2">
        <v>3.0439444614169364E-2</v>
      </c>
      <c r="D38" s="3">
        <v>2.7582790046236295E-2</v>
      </c>
    </row>
    <row r="39" spans="1:4" x14ac:dyDescent="0.25">
      <c r="A39">
        <v>37</v>
      </c>
      <c r="B39" s="2">
        <v>3.9534442067426623E-2</v>
      </c>
      <c r="C39" s="2">
        <v>3.0684205958786848E-2</v>
      </c>
      <c r="D39" s="3">
        <v>2.774379367804717E-2</v>
      </c>
    </row>
    <row r="40" spans="1:4" x14ac:dyDescent="0.25">
      <c r="A40">
        <v>38</v>
      </c>
      <c r="B40" s="2">
        <v>3.9689375149181805E-2</v>
      </c>
      <c r="C40" s="2">
        <v>3.0920181847135408E-2</v>
      </c>
      <c r="D40" s="3">
        <v>2.789659264420162E-2</v>
      </c>
    </row>
    <row r="41" spans="1:4" x14ac:dyDescent="0.25">
      <c r="A41">
        <v>39</v>
      </c>
      <c r="B41" s="2">
        <v>3.9844255086618263E-2</v>
      </c>
      <c r="C41" s="2">
        <v>3.1148044704102151E-2</v>
      </c>
      <c r="D41" s="3">
        <v>2.8041776407313323E-2</v>
      </c>
    </row>
    <row r="42" spans="1:4" x14ac:dyDescent="0.25">
      <c r="A42">
        <v>40</v>
      </c>
      <c r="B42" s="2">
        <v>3.9844255086618263E-2</v>
      </c>
      <c r="C42" s="2">
        <v>3.1364561067899199E-2</v>
      </c>
      <c r="D42" s="3">
        <v>2.8178107301095892E-2</v>
      </c>
    </row>
    <row r="43" spans="1:4" x14ac:dyDescent="0.25">
      <c r="A43">
        <v>41</v>
      </c>
      <c r="B43" s="2">
        <v>3.9844255086618263E-2</v>
      </c>
      <c r="C43" s="2">
        <v>3.1570557848464853E-2</v>
      </c>
      <c r="D43" s="3">
        <v>2.830627615539727E-2</v>
      </c>
    </row>
    <row r="44" spans="1:4" x14ac:dyDescent="0.25">
      <c r="A44">
        <v>42</v>
      </c>
      <c r="B44" s="2">
        <v>3.9844255086618263E-2</v>
      </c>
      <c r="C44" s="2">
        <v>3.1766783510386976E-2</v>
      </c>
      <c r="D44" s="3">
        <v>2.842690524227225E-2</v>
      </c>
    </row>
    <row r="45" spans="1:4" x14ac:dyDescent="0.25">
      <c r="A45">
        <v>43</v>
      </c>
      <c r="B45" s="2">
        <v>3.9844255086618263E-2</v>
      </c>
      <c r="C45" s="2">
        <v>3.1953917159565526E-2</v>
      </c>
      <c r="D45" s="3">
        <v>2.8540556584018835E-2</v>
      </c>
    </row>
    <row r="46" spans="1:4" x14ac:dyDescent="0.25">
      <c r="A46">
        <v>44</v>
      </c>
      <c r="B46" s="2">
        <v>3.9844255086618263E-2</v>
      </c>
      <c r="C46" s="2">
        <v>3.2132576395422996E-2</v>
      </c>
      <c r="D46" s="3">
        <v>2.8647739080197569E-2</v>
      </c>
    </row>
    <row r="47" spans="1:4" x14ac:dyDescent="0.25">
      <c r="A47">
        <v>45</v>
      </c>
      <c r="B47" s="2">
        <v>3.9844255086618263E-2</v>
      </c>
      <c r="C47" s="2">
        <v>3.2303324119985266E-2</v>
      </c>
      <c r="D47" s="3">
        <v>2.8748914644986714E-2</v>
      </c>
    </row>
    <row r="48" spans="1:4" x14ac:dyDescent="0.25">
      <c r="A48">
        <v>46</v>
      </c>
      <c r="B48" s="2">
        <v>3.9844255086618263E-2</v>
      </c>
      <c r="C48" s="2">
        <v>3.2466674461999467E-2</v>
      </c>
      <c r="D48" s="3">
        <v>2.8844503511597862E-2</v>
      </c>
    </row>
    <row r="49" spans="1:4" x14ac:dyDescent="0.25">
      <c r="A49">
        <v>47</v>
      </c>
      <c r="B49" s="2">
        <v>3.9844255086618263E-2</v>
      </c>
      <c r="C49" s="2">
        <v>3.2623097947430679E-2</v>
      </c>
      <c r="D49" s="3">
        <v>2.8934888832740153E-2</v>
      </c>
    </row>
    <row r="50" spans="1:4" x14ac:dyDescent="0.25">
      <c r="A50">
        <v>48</v>
      </c>
      <c r="B50" s="2">
        <v>3.9844255086618263E-2</v>
      </c>
      <c r="C50" s="2">
        <v>3.2773026025863405E-2</v>
      </c>
      <c r="D50" s="3">
        <v>2.9020420683790689E-2</v>
      </c>
    </row>
    <row r="51" spans="1:4" x14ac:dyDescent="0.25">
      <c r="A51">
        <v>49</v>
      </c>
      <c r="B51" s="2">
        <v>3.9844255086618263E-2</v>
      </c>
      <c r="C51" s="2">
        <v>3.291685504451114E-2</v>
      </c>
      <c r="D51" s="3">
        <v>2.9101419557249878E-2</v>
      </c>
    </row>
    <row r="52" spans="1:4" x14ac:dyDescent="0.25">
      <c r="A52">
        <v>50</v>
      </c>
      <c r="B52" s="2">
        <v>3.9844255086618263E-2</v>
      </c>
      <c r="C52" s="2">
        <v>3.3054949746914364E-2</v>
      </c>
      <c r="D52" s="3">
        <v>2.9178179422363726E-2</v>
      </c>
    </row>
    <row r="53" spans="1:4" x14ac:dyDescent="0.25">
      <c r="B53" s="2"/>
      <c r="C53" s="2"/>
      <c r="D53" s="3"/>
    </row>
    <row r="54" spans="1:4" x14ac:dyDescent="0.25">
      <c r="B54" s="2"/>
      <c r="C54" s="2"/>
      <c r="D54" s="3"/>
    </row>
    <row r="55" spans="1:4" x14ac:dyDescent="0.25">
      <c r="B55" s="2"/>
      <c r="C55" s="2"/>
      <c r="D55" s="3"/>
    </row>
    <row r="56" spans="1:4" x14ac:dyDescent="0.25">
      <c r="B56" s="2"/>
      <c r="C56" s="2"/>
      <c r="D56" s="3"/>
    </row>
    <row r="57" spans="1:4" x14ac:dyDescent="0.25">
      <c r="B57" s="2"/>
      <c r="C57" s="2"/>
      <c r="D57" s="3"/>
    </row>
    <row r="58" spans="1:4" x14ac:dyDescent="0.25">
      <c r="B58" s="2"/>
      <c r="C58" s="2"/>
      <c r="D58" s="3"/>
    </row>
    <row r="59" spans="1:4" x14ac:dyDescent="0.25">
      <c r="B59" s="2"/>
      <c r="C59" s="2"/>
      <c r="D59" s="3"/>
    </row>
    <row r="60" spans="1:4" x14ac:dyDescent="0.25">
      <c r="B60" s="2"/>
      <c r="C60" s="2"/>
      <c r="D60" s="3"/>
    </row>
    <row r="61" spans="1:4" x14ac:dyDescent="0.25">
      <c r="B61" s="2"/>
      <c r="C61" s="2"/>
      <c r="D61" s="3"/>
    </row>
    <row r="62" spans="1:4" x14ac:dyDescent="0.25">
      <c r="B62" s="2"/>
      <c r="C62" s="2"/>
      <c r="D62" s="3"/>
    </row>
    <row r="63" spans="1:4" x14ac:dyDescent="0.25">
      <c r="B63" s="2"/>
      <c r="C63" s="2"/>
      <c r="D63" s="3"/>
    </row>
    <row r="64" spans="1:4" x14ac:dyDescent="0.25">
      <c r="B64" s="2"/>
      <c r="C64" s="2"/>
      <c r="D64" s="3"/>
    </row>
    <row r="65" spans="2:4" x14ac:dyDescent="0.25">
      <c r="B65" s="2"/>
      <c r="C65" s="2"/>
      <c r="D65" s="3"/>
    </row>
    <row r="66" spans="2:4" x14ac:dyDescent="0.25">
      <c r="B66" s="2"/>
      <c r="C66" s="2"/>
      <c r="D66" s="3"/>
    </row>
    <row r="67" spans="2:4" x14ac:dyDescent="0.25">
      <c r="B67" s="2"/>
      <c r="C67" s="2"/>
      <c r="D67" s="3"/>
    </row>
    <row r="68" spans="2:4" x14ac:dyDescent="0.25">
      <c r="B68" s="2"/>
      <c r="C68" s="2"/>
      <c r="D68" s="3"/>
    </row>
    <row r="69" spans="2:4" x14ac:dyDescent="0.25">
      <c r="B69" s="2"/>
      <c r="C69" s="2"/>
      <c r="D69" s="3"/>
    </row>
    <row r="70" spans="2:4" x14ac:dyDescent="0.25">
      <c r="B70" s="2"/>
      <c r="C70" s="2"/>
      <c r="D70" s="3"/>
    </row>
    <row r="71" spans="2:4" x14ac:dyDescent="0.25">
      <c r="B71" s="2"/>
      <c r="C71" s="2"/>
      <c r="D71" s="3"/>
    </row>
    <row r="72" spans="2:4" x14ac:dyDescent="0.25">
      <c r="B72" s="2"/>
      <c r="C72" s="2"/>
      <c r="D72" s="3"/>
    </row>
    <row r="73" spans="2:4" x14ac:dyDescent="0.25">
      <c r="B73" s="2"/>
      <c r="C73" s="2"/>
      <c r="D73" s="3"/>
    </row>
    <row r="74" spans="2:4" x14ac:dyDescent="0.25">
      <c r="B74" s="2"/>
      <c r="C74" s="2"/>
      <c r="D74" s="3"/>
    </row>
    <row r="75" spans="2:4" x14ac:dyDescent="0.25">
      <c r="B75" s="2"/>
      <c r="C75" s="2"/>
      <c r="D75" s="3"/>
    </row>
    <row r="76" spans="2:4" x14ac:dyDescent="0.25">
      <c r="B76" s="2"/>
      <c r="C76" s="2"/>
      <c r="D76" s="3"/>
    </row>
    <row r="77" spans="2:4" x14ac:dyDescent="0.25">
      <c r="B77" s="2"/>
      <c r="C77" s="2"/>
      <c r="D77" s="3"/>
    </row>
    <row r="78" spans="2:4" x14ac:dyDescent="0.25">
      <c r="B78" s="2"/>
      <c r="C78" s="2"/>
      <c r="D78" s="3"/>
    </row>
    <row r="79" spans="2:4" x14ac:dyDescent="0.25">
      <c r="B79" s="2"/>
      <c r="C79" s="2"/>
      <c r="D79" s="3"/>
    </row>
    <row r="80" spans="2:4" x14ac:dyDescent="0.25">
      <c r="B80" s="2"/>
      <c r="C80" s="2"/>
      <c r="D80" s="3"/>
    </row>
    <row r="81" spans="2:4" x14ac:dyDescent="0.25">
      <c r="B81" s="2"/>
      <c r="C81" s="2"/>
      <c r="D81" s="3"/>
    </row>
    <row r="82" spans="2:4" x14ac:dyDescent="0.25">
      <c r="B82" s="2"/>
      <c r="C82" s="2"/>
      <c r="D82" s="3"/>
    </row>
    <row r="83" spans="2:4" x14ac:dyDescent="0.25">
      <c r="B83" s="2"/>
      <c r="C83" s="2"/>
      <c r="D83" s="3"/>
    </row>
    <row r="84" spans="2:4" x14ac:dyDescent="0.25">
      <c r="B84" s="2"/>
      <c r="C84" s="2"/>
      <c r="D84" s="3"/>
    </row>
    <row r="85" spans="2:4" x14ac:dyDescent="0.25">
      <c r="B85" s="2"/>
      <c r="C85" s="2"/>
      <c r="D85" s="3"/>
    </row>
    <row r="86" spans="2:4" x14ac:dyDescent="0.25">
      <c r="B86" s="2"/>
      <c r="C86" s="2"/>
      <c r="D86" s="3"/>
    </row>
    <row r="87" spans="2:4" x14ac:dyDescent="0.25">
      <c r="B87" s="2"/>
      <c r="C87" s="2"/>
      <c r="D87" s="3"/>
    </row>
    <row r="88" spans="2:4" x14ac:dyDescent="0.25">
      <c r="B88" s="2"/>
      <c r="C88" s="2"/>
      <c r="D88" s="3"/>
    </row>
    <row r="89" spans="2:4" x14ac:dyDescent="0.25">
      <c r="B89" s="2"/>
      <c r="C89" s="2"/>
      <c r="D89" s="3"/>
    </row>
    <row r="90" spans="2:4" x14ac:dyDescent="0.25">
      <c r="B90" s="2"/>
      <c r="C90" s="2"/>
      <c r="D90" s="3"/>
    </row>
    <row r="91" spans="2:4" x14ac:dyDescent="0.25">
      <c r="B91" s="2"/>
      <c r="C91" s="2"/>
      <c r="D91" s="3"/>
    </row>
    <row r="92" spans="2:4" x14ac:dyDescent="0.25">
      <c r="B92" s="2"/>
      <c r="C92" s="2"/>
      <c r="D92" s="3"/>
    </row>
    <row r="93" spans="2:4" x14ac:dyDescent="0.25">
      <c r="B93" s="2"/>
      <c r="C93" s="2"/>
      <c r="D93" s="3"/>
    </row>
    <row r="94" spans="2:4" x14ac:dyDescent="0.25">
      <c r="B94" s="2"/>
      <c r="C94" s="2"/>
      <c r="D94" s="3"/>
    </row>
    <row r="95" spans="2:4" x14ac:dyDescent="0.25">
      <c r="B95" s="2"/>
      <c r="C95" s="2"/>
      <c r="D95" s="3"/>
    </row>
    <row r="96" spans="2:4" x14ac:dyDescent="0.25">
      <c r="B96" s="2"/>
      <c r="C96" s="2"/>
      <c r="D96" s="3"/>
    </row>
    <row r="97" spans="2:4" x14ac:dyDescent="0.25">
      <c r="B97" s="2"/>
      <c r="C97" s="2"/>
      <c r="D97" s="3"/>
    </row>
    <row r="98" spans="2:4" x14ac:dyDescent="0.25">
      <c r="B98" s="2"/>
      <c r="C98" s="2"/>
      <c r="D98" s="3"/>
    </row>
    <row r="99" spans="2:4" x14ac:dyDescent="0.25">
      <c r="B99" s="2"/>
      <c r="C99" s="2"/>
      <c r="D99" s="3"/>
    </row>
    <row r="100" spans="2:4" x14ac:dyDescent="0.25">
      <c r="B100" s="2"/>
      <c r="C100" s="2"/>
      <c r="D100" s="3"/>
    </row>
    <row r="101" spans="2:4" x14ac:dyDescent="0.25">
      <c r="B101" s="2"/>
      <c r="C101" s="2"/>
      <c r="D101" s="3"/>
    </row>
    <row r="102" spans="2:4" x14ac:dyDescent="0.25">
      <c r="B102" s="2"/>
      <c r="C102" s="2"/>
      <c r="D102" s="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activeCell="Q4" sqref="Q4"/>
    </sheetView>
  </sheetViews>
  <sheetFormatPr defaultRowHeight="15" x14ac:dyDescent="0.25"/>
  <cols>
    <col min="1" max="1" width="14.5703125" customWidth="1"/>
    <col min="2" max="2" width="22.5703125" customWidth="1"/>
    <col min="7" max="7" width="10.7109375" bestFit="1" customWidth="1"/>
  </cols>
  <sheetData>
    <row r="1" spans="1:16" ht="45" x14ac:dyDescent="0.25">
      <c r="A1" s="5" t="s">
        <v>6</v>
      </c>
      <c r="B1" s="6" t="s">
        <v>7</v>
      </c>
      <c r="C1" s="7" t="s">
        <v>77</v>
      </c>
      <c r="D1" s="8" t="s">
        <v>30</v>
      </c>
      <c r="E1" s="9" t="s">
        <v>78</v>
      </c>
      <c r="F1" s="9" t="s">
        <v>26</v>
      </c>
      <c r="G1" s="27" t="s">
        <v>79</v>
      </c>
      <c r="H1" s="27" t="s">
        <v>80</v>
      </c>
      <c r="J1" t="s">
        <v>27</v>
      </c>
      <c r="K1" s="1" t="s">
        <v>0</v>
      </c>
    </row>
    <row r="2" spans="1:16" x14ac:dyDescent="0.25">
      <c r="A2" s="10" t="s">
        <v>68</v>
      </c>
      <c r="B2" s="10" t="s">
        <v>69</v>
      </c>
      <c r="C2" s="11">
        <v>100.261</v>
      </c>
      <c r="D2" s="12">
        <v>99.995397189299879</v>
      </c>
      <c r="E2" s="13">
        <f>D2-C2</f>
        <v>-0.26560281070011627</v>
      </c>
      <c r="F2" s="14">
        <f>E2/C2</f>
        <v>-2.649113919670822E-3</v>
      </c>
      <c r="G2" s="26">
        <v>43098</v>
      </c>
      <c r="H2">
        <v>0</v>
      </c>
      <c r="J2">
        <v>1</v>
      </c>
      <c r="K2" s="3" t="s">
        <v>1</v>
      </c>
    </row>
    <row r="3" spans="1:16" x14ac:dyDescent="0.25">
      <c r="A3" s="10" t="s">
        <v>70</v>
      </c>
      <c r="B3" s="10" t="s">
        <v>71</v>
      </c>
      <c r="C3" s="11">
        <v>100.30800000000001</v>
      </c>
      <c r="D3" s="12">
        <v>100.1690803792457</v>
      </c>
      <c r="E3" s="13">
        <f t="shared" ref="E3:E18" si="0">D3-C3</f>
        <v>-0.13891962075430797</v>
      </c>
      <c r="F3" s="14">
        <f t="shared" ref="F3:F18" si="1">E3/C3</f>
        <v>-1.3849306212296922E-3</v>
      </c>
      <c r="G3" s="26">
        <v>43098</v>
      </c>
      <c r="H3">
        <v>0</v>
      </c>
      <c r="J3">
        <v>2</v>
      </c>
      <c r="K3" s="3" t="s">
        <v>1</v>
      </c>
    </row>
    <row r="4" spans="1:16" x14ac:dyDescent="0.25">
      <c r="A4" s="10" t="s">
        <v>72</v>
      </c>
      <c r="B4" s="10" t="s">
        <v>73</v>
      </c>
      <c r="C4" s="11">
        <v>102.318</v>
      </c>
      <c r="D4" s="12">
        <v>102.87957055785203</v>
      </c>
      <c r="E4" s="13">
        <f t="shared" si="0"/>
        <v>0.56157055785203625</v>
      </c>
      <c r="F4" s="14">
        <f t="shared" si="1"/>
        <v>5.4884825529431403E-3</v>
      </c>
      <c r="G4" s="26">
        <v>43098</v>
      </c>
      <c r="H4">
        <v>0</v>
      </c>
      <c r="J4">
        <v>3</v>
      </c>
      <c r="K4" s="3" t="s">
        <v>1</v>
      </c>
    </row>
    <row r="5" spans="1:16" x14ac:dyDescent="0.25">
      <c r="A5" s="10" t="s">
        <v>74</v>
      </c>
      <c r="B5" s="10" t="s">
        <v>75</v>
      </c>
      <c r="C5" s="11">
        <v>105.887</v>
      </c>
      <c r="D5" s="12">
        <v>106.20322132712008</v>
      </c>
      <c r="E5" s="13">
        <f t="shared" si="0"/>
        <v>0.31622132712007556</v>
      </c>
      <c r="F5" s="14">
        <f t="shared" si="1"/>
        <v>2.9864036861944861E-3</v>
      </c>
      <c r="G5" s="26">
        <v>43098</v>
      </c>
      <c r="H5">
        <v>0</v>
      </c>
      <c r="J5">
        <v>4</v>
      </c>
      <c r="K5" s="3" t="s">
        <v>1</v>
      </c>
    </row>
    <row r="6" spans="1:16" x14ac:dyDescent="0.25">
      <c r="A6" s="10" t="s">
        <v>46</v>
      </c>
      <c r="B6" s="10" t="s">
        <v>47</v>
      </c>
      <c r="C6" s="11">
        <v>99.76</v>
      </c>
      <c r="D6" s="12">
        <v>99.67172638688298</v>
      </c>
      <c r="E6" s="13">
        <f t="shared" si="0"/>
        <v>-8.8273613117024752E-2</v>
      </c>
      <c r="F6" s="14">
        <f t="shared" si="1"/>
        <v>-8.8485979467747345E-4</v>
      </c>
      <c r="G6" s="26">
        <v>43098</v>
      </c>
      <c r="H6">
        <v>1</v>
      </c>
      <c r="J6">
        <v>5</v>
      </c>
      <c r="K6" s="3" t="s">
        <v>1</v>
      </c>
    </row>
    <row r="7" spans="1:16" x14ac:dyDescent="0.25">
      <c r="A7" s="10" t="s">
        <v>8</v>
      </c>
      <c r="B7" s="10" t="s">
        <v>9</v>
      </c>
      <c r="C7" s="11">
        <v>102.31</v>
      </c>
      <c r="D7" s="12">
        <v>102.27888149562294</v>
      </c>
      <c r="E7" s="13">
        <f t="shared" si="0"/>
        <v>-3.1118504377062095E-2</v>
      </c>
      <c r="F7" s="14">
        <f t="shared" si="1"/>
        <v>-3.0415897152831684E-4</v>
      </c>
      <c r="G7" s="26">
        <v>43098</v>
      </c>
      <c r="H7">
        <v>1</v>
      </c>
      <c r="J7">
        <v>6</v>
      </c>
      <c r="K7" s="3" t="s">
        <v>1</v>
      </c>
      <c r="N7" s="15" t="s">
        <v>29</v>
      </c>
    </row>
    <row r="8" spans="1:16" x14ac:dyDescent="0.25">
      <c r="A8" s="10" t="s">
        <v>58</v>
      </c>
      <c r="B8" s="10" t="s">
        <v>59</v>
      </c>
      <c r="C8" s="11">
        <v>99.292000000000002</v>
      </c>
      <c r="D8" s="12">
        <v>99.356108225338772</v>
      </c>
      <c r="E8" s="13">
        <f t="shared" si="0"/>
        <v>6.4108225338770808E-2</v>
      </c>
      <c r="F8" s="14">
        <f t="shared" si="1"/>
        <v>6.4565348002629426E-4</v>
      </c>
      <c r="G8" s="26">
        <v>43098</v>
      </c>
      <c r="H8">
        <v>1</v>
      </c>
      <c r="J8">
        <v>7</v>
      </c>
      <c r="K8" s="3" t="s">
        <v>1</v>
      </c>
      <c r="O8" t="s">
        <v>55</v>
      </c>
      <c r="P8" t="s">
        <v>56</v>
      </c>
    </row>
    <row r="9" spans="1:16" x14ac:dyDescent="0.25">
      <c r="A9" s="10" t="s">
        <v>10</v>
      </c>
      <c r="B9" s="10" t="s">
        <v>11</v>
      </c>
      <c r="C9" s="11">
        <v>109.223</v>
      </c>
      <c r="D9" s="12">
        <v>108.91587558521343</v>
      </c>
      <c r="E9" s="13">
        <f t="shared" si="0"/>
        <v>-0.30712441478657126</v>
      </c>
      <c r="F9" s="14">
        <f t="shared" si="1"/>
        <v>-2.811902390399195E-3</v>
      </c>
      <c r="G9" s="26">
        <v>43098</v>
      </c>
      <c r="H9">
        <v>1</v>
      </c>
      <c r="J9">
        <v>8</v>
      </c>
      <c r="K9" s="3" t="s">
        <v>1</v>
      </c>
      <c r="N9" t="s">
        <v>48</v>
      </c>
      <c r="O9" s="21">
        <v>2.737244248750069</v>
      </c>
      <c r="P9" s="21">
        <v>3.3060157956650071</v>
      </c>
    </row>
    <row r="10" spans="1:16" x14ac:dyDescent="0.25">
      <c r="A10" s="10" t="s">
        <v>12</v>
      </c>
      <c r="B10" s="10" t="s">
        <v>13</v>
      </c>
      <c r="C10" s="11">
        <v>112.312</v>
      </c>
      <c r="D10" s="12">
        <v>111.93778652025073</v>
      </c>
      <c r="E10" s="13">
        <f t="shared" si="0"/>
        <v>-0.37421347974927244</v>
      </c>
      <c r="F10" s="14">
        <f t="shared" si="1"/>
        <v>-3.3319100340949538E-3</v>
      </c>
      <c r="G10" s="26">
        <v>43098</v>
      </c>
      <c r="H10">
        <v>1</v>
      </c>
      <c r="J10">
        <v>9</v>
      </c>
      <c r="K10" s="3" t="s">
        <v>1</v>
      </c>
      <c r="N10" t="s">
        <v>49</v>
      </c>
      <c r="O10" s="21">
        <v>-2.5819228438535236</v>
      </c>
      <c r="P10" s="21">
        <v>-3.4217673353863129</v>
      </c>
    </row>
    <row r="11" spans="1:16" x14ac:dyDescent="0.25">
      <c r="A11" s="10" t="s">
        <v>60</v>
      </c>
      <c r="B11" s="10" t="s">
        <v>61</v>
      </c>
      <c r="C11" s="11">
        <v>96.313999999999993</v>
      </c>
      <c r="D11" s="12">
        <v>97.106892583560693</v>
      </c>
      <c r="E11" s="13">
        <f t="shared" si="0"/>
        <v>0.79289258356070036</v>
      </c>
      <c r="F11" s="14">
        <f t="shared" si="1"/>
        <v>8.2323710318406504E-3</v>
      </c>
      <c r="G11" s="26">
        <v>43098</v>
      </c>
      <c r="H11">
        <v>1</v>
      </c>
      <c r="J11">
        <v>10</v>
      </c>
      <c r="K11" s="3" t="s">
        <v>1</v>
      </c>
      <c r="N11" t="s">
        <v>50</v>
      </c>
      <c r="O11" s="22">
        <v>0</v>
      </c>
      <c r="P11" s="21">
        <v>-0.58911196457275328</v>
      </c>
    </row>
    <row r="12" spans="1:16" x14ac:dyDescent="0.25">
      <c r="A12" s="10" t="s">
        <v>14</v>
      </c>
      <c r="B12" s="10" t="s">
        <v>15</v>
      </c>
      <c r="C12" s="11">
        <v>118.709</v>
      </c>
      <c r="D12" s="12">
        <v>118.0054863656315</v>
      </c>
      <c r="E12" s="13">
        <f t="shared" si="0"/>
        <v>-0.70351363436850534</v>
      </c>
      <c r="F12" s="14">
        <f t="shared" si="1"/>
        <v>-5.9263714997894457E-3</v>
      </c>
      <c r="G12" s="26">
        <v>43098</v>
      </c>
      <c r="H12">
        <v>1</v>
      </c>
      <c r="J12">
        <v>11</v>
      </c>
      <c r="K12" s="3" t="s">
        <v>1</v>
      </c>
      <c r="N12" t="s">
        <v>66</v>
      </c>
      <c r="O12" s="22">
        <v>2</v>
      </c>
      <c r="P12" s="21">
        <v>5.0266587498292425</v>
      </c>
    </row>
    <row r="13" spans="1:16" x14ac:dyDescent="0.25">
      <c r="A13" s="10" t="s">
        <v>31</v>
      </c>
      <c r="B13" s="10" t="s">
        <v>34</v>
      </c>
      <c r="C13" s="11">
        <v>96.703000000000003</v>
      </c>
      <c r="D13" s="12">
        <v>96.888369159722643</v>
      </c>
      <c r="E13" s="13">
        <f t="shared" si="0"/>
        <v>0.18536915972264012</v>
      </c>
      <c r="F13" s="14">
        <f t="shared" si="1"/>
        <v>1.9168915103217078E-3</v>
      </c>
      <c r="G13" s="26">
        <v>43098</v>
      </c>
      <c r="H13">
        <v>1</v>
      </c>
      <c r="J13">
        <v>12</v>
      </c>
      <c r="K13" s="3" t="s">
        <v>1</v>
      </c>
      <c r="N13" t="s">
        <v>51</v>
      </c>
      <c r="O13" s="22">
        <v>0</v>
      </c>
      <c r="P13" s="21">
        <v>-0.45782259784301299</v>
      </c>
    </row>
    <row r="14" spans="1:16" x14ac:dyDescent="0.25">
      <c r="A14" s="10" t="s">
        <v>16</v>
      </c>
      <c r="B14" s="10" t="s">
        <v>17</v>
      </c>
      <c r="C14" s="11">
        <v>129.517</v>
      </c>
      <c r="D14" s="12">
        <v>128.68378810576615</v>
      </c>
      <c r="E14" s="13">
        <f t="shared" si="0"/>
        <v>-0.83321189423384112</v>
      </c>
      <c r="F14" s="14">
        <f t="shared" si="1"/>
        <v>-6.4332241654287943E-3</v>
      </c>
      <c r="G14" s="26">
        <v>43098</v>
      </c>
      <c r="H14">
        <v>1</v>
      </c>
      <c r="J14">
        <v>13</v>
      </c>
      <c r="K14" s="3" t="s">
        <v>1</v>
      </c>
      <c r="N14" t="s">
        <v>67</v>
      </c>
      <c r="O14" s="22">
        <v>2</v>
      </c>
      <c r="P14" s="21">
        <v>2.040260185153179</v>
      </c>
    </row>
    <row r="15" spans="1:16" x14ac:dyDescent="0.25">
      <c r="A15" s="10" t="s">
        <v>18</v>
      </c>
      <c r="B15" s="10" t="s">
        <v>19</v>
      </c>
      <c r="C15" s="11">
        <v>107.748</v>
      </c>
      <c r="D15" s="12">
        <v>108.26743186568524</v>
      </c>
      <c r="E15" s="13">
        <f t="shared" si="0"/>
        <v>0.51943186568523458</v>
      </c>
      <c r="F15" s="14">
        <f t="shared" si="1"/>
        <v>4.8208028518880591E-3</v>
      </c>
      <c r="G15" s="26">
        <v>43098</v>
      </c>
      <c r="H15">
        <v>1</v>
      </c>
      <c r="J15">
        <v>14</v>
      </c>
      <c r="K15" s="3" t="s">
        <v>1</v>
      </c>
    </row>
    <row r="16" spans="1:16" x14ac:dyDescent="0.25">
      <c r="A16" s="10" t="s">
        <v>32</v>
      </c>
      <c r="B16" s="10" t="s">
        <v>35</v>
      </c>
      <c r="C16" s="11">
        <v>96.516999999999996</v>
      </c>
      <c r="D16" s="12">
        <v>96.855632262338204</v>
      </c>
      <c r="E16" s="13">
        <f t="shared" si="0"/>
        <v>0.33863226233820853</v>
      </c>
      <c r="F16" s="14">
        <f t="shared" si="1"/>
        <v>3.508524532861657E-3</v>
      </c>
      <c r="G16" s="26">
        <v>43098</v>
      </c>
      <c r="H16">
        <v>1</v>
      </c>
      <c r="J16">
        <v>15</v>
      </c>
      <c r="K16" s="3" t="s">
        <v>1</v>
      </c>
    </row>
    <row r="17" spans="1:15" x14ac:dyDescent="0.25">
      <c r="A17" s="10" t="s">
        <v>62</v>
      </c>
      <c r="B17" s="10" t="s">
        <v>63</v>
      </c>
      <c r="C17" s="11">
        <v>89.838999999999999</v>
      </c>
      <c r="D17" s="12">
        <v>89.488800481790122</v>
      </c>
      <c r="E17" s="13">
        <f t="shared" si="0"/>
        <v>-0.35019951820987671</v>
      </c>
      <c r="F17" s="14">
        <f t="shared" si="1"/>
        <v>-3.898078988077302E-3</v>
      </c>
      <c r="G17" s="26">
        <v>43098</v>
      </c>
      <c r="H17">
        <v>1</v>
      </c>
      <c r="J17">
        <v>16</v>
      </c>
      <c r="K17" s="3" t="s">
        <v>1</v>
      </c>
      <c r="N17" s="23" t="s">
        <v>27</v>
      </c>
      <c r="O17" s="23" t="s">
        <v>57</v>
      </c>
    </row>
    <row r="18" spans="1:15" x14ac:dyDescent="0.25">
      <c r="A18" s="10" t="s">
        <v>20</v>
      </c>
      <c r="B18" s="10" t="s">
        <v>21</v>
      </c>
      <c r="C18" s="11">
        <v>108.235</v>
      </c>
      <c r="D18" s="12">
        <v>108.54467413840302</v>
      </c>
      <c r="E18" s="13">
        <f t="shared" si="0"/>
        <v>0.30967413840302527</v>
      </c>
      <c r="F18" s="14">
        <f t="shared" si="1"/>
        <v>2.8611275317875482E-3</v>
      </c>
      <c r="G18" s="26">
        <v>43098</v>
      </c>
      <c r="H18">
        <v>1</v>
      </c>
      <c r="J18">
        <v>17</v>
      </c>
      <c r="K18" s="3" t="s">
        <v>1</v>
      </c>
      <c r="N18" s="24"/>
      <c r="O18" s="25"/>
    </row>
    <row r="19" spans="1:15" x14ac:dyDescent="0.25">
      <c r="A19" s="10" t="s">
        <v>33</v>
      </c>
      <c r="B19" s="10" t="s">
        <v>36</v>
      </c>
      <c r="C19" s="11">
        <v>90.24</v>
      </c>
      <c r="D19" s="12">
        <v>90.28967163673596</v>
      </c>
      <c r="E19" s="13">
        <f t="shared" ref="E19:E22" si="2">D19-C19</f>
        <v>4.9671636735965308E-2</v>
      </c>
      <c r="F19" s="14">
        <f t="shared" ref="F19:F22" si="3">E19/C19</f>
        <v>5.5043923687904818E-4</v>
      </c>
      <c r="G19" s="26">
        <v>43098</v>
      </c>
      <c r="H19">
        <v>1</v>
      </c>
      <c r="J19">
        <v>18</v>
      </c>
      <c r="K19" s="3" t="s">
        <v>1</v>
      </c>
      <c r="N19" s="24">
        <v>2</v>
      </c>
      <c r="O19" s="25">
        <v>1.6843682041838419</v>
      </c>
    </row>
    <row r="20" spans="1:15" x14ac:dyDescent="0.25">
      <c r="A20" s="10" t="s">
        <v>64</v>
      </c>
      <c r="B20" s="10" t="s">
        <v>65</v>
      </c>
      <c r="C20" s="11">
        <v>99.358999999999995</v>
      </c>
      <c r="D20" s="12">
        <v>99.008303785694309</v>
      </c>
      <c r="E20" s="13">
        <f t="shared" si="2"/>
        <v>-0.35069621430568532</v>
      </c>
      <c r="F20" s="14">
        <f t="shared" si="3"/>
        <v>-3.5295867944090151E-3</v>
      </c>
      <c r="G20" s="26">
        <v>43097</v>
      </c>
      <c r="H20">
        <v>1</v>
      </c>
      <c r="J20">
        <v>19</v>
      </c>
      <c r="K20" s="3" t="s">
        <v>1</v>
      </c>
      <c r="N20" s="24">
        <v>3</v>
      </c>
      <c r="O20" s="25">
        <v>2.3538938381238044</v>
      </c>
    </row>
    <row r="21" spans="1:15" x14ac:dyDescent="0.25">
      <c r="A21" s="10" t="s">
        <v>22</v>
      </c>
      <c r="B21" s="10" t="s">
        <v>23</v>
      </c>
      <c r="C21" s="11">
        <v>130.98599999999999</v>
      </c>
      <c r="D21" s="12">
        <v>131.02123391456263</v>
      </c>
      <c r="E21" s="13">
        <f t="shared" si="2"/>
        <v>3.5233914562638802E-2</v>
      </c>
      <c r="F21" s="14">
        <f t="shared" si="3"/>
        <v>2.6898992688255847E-4</v>
      </c>
      <c r="G21" s="26">
        <v>43098</v>
      </c>
      <c r="H21">
        <v>1</v>
      </c>
      <c r="J21">
        <v>20</v>
      </c>
      <c r="K21" s="3" t="s">
        <v>1</v>
      </c>
      <c r="N21" s="24">
        <v>4</v>
      </c>
      <c r="O21" s="25">
        <v>4.3097270796496101</v>
      </c>
    </row>
    <row r="22" spans="1:15" x14ac:dyDescent="0.25">
      <c r="A22" s="10" t="s">
        <v>24</v>
      </c>
      <c r="B22" s="10" t="s">
        <v>25</v>
      </c>
      <c r="C22" s="11">
        <v>150.90799999999999</v>
      </c>
      <c r="D22" s="12">
        <v>151.13569910682102</v>
      </c>
      <c r="E22" s="13">
        <f t="shared" si="2"/>
        <v>0.227699106821035</v>
      </c>
      <c r="F22" s="14">
        <f t="shared" si="3"/>
        <v>1.5088604104556088E-3</v>
      </c>
      <c r="G22" s="26">
        <v>43098</v>
      </c>
      <c r="H22">
        <v>1</v>
      </c>
      <c r="J22">
        <v>21</v>
      </c>
      <c r="K22" s="3" t="s">
        <v>1</v>
      </c>
      <c r="N22" s="24">
        <v>5</v>
      </c>
      <c r="O22" s="25">
        <v>5.7484831140034025</v>
      </c>
    </row>
    <row r="23" spans="1:15" x14ac:dyDescent="0.25">
      <c r="J23">
        <v>22</v>
      </c>
      <c r="K23" s="3" t="s">
        <v>1</v>
      </c>
      <c r="N23" s="24">
        <v>6</v>
      </c>
      <c r="O23" s="25">
        <v>5.514921026482754</v>
      </c>
    </row>
    <row r="24" spans="1:15" x14ac:dyDescent="0.25">
      <c r="A24" s="19"/>
      <c r="J24">
        <v>23</v>
      </c>
      <c r="K24" s="3" t="s">
        <v>1</v>
      </c>
      <c r="N24" s="24">
        <v>7</v>
      </c>
      <c r="O24" s="25">
        <v>7.1133210439789147</v>
      </c>
    </row>
    <row r="25" spans="1:15" x14ac:dyDescent="0.25">
      <c r="J25">
        <v>24</v>
      </c>
      <c r="K25" s="3" t="s">
        <v>1</v>
      </c>
      <c r="N25" s="24">
        <v>8</v>
      </c>
      <c r="O25" s="25">
        <v>8.1297564952265855</v>
      </c>
    </row>
    <row r="26" spans="1:15" x14ac:dyDescent="0.25">
      <c r="A26" s="16" t="s">
        <v>28</v>
      </c>
      <c r="J26">
        <v>25</v>
      </c>
      <c r="K26" s="3" t="s">
        <v>1</v>
      </c>
      <c r="N26" s="24">
        <v>9</v>
      </c>
      <c r="O26" s="25">
        <v>8.9876955992091094</v>
      </c>
    </row>
    <row r="27" spans="1:15" x14ac:dyDescent="0.25">
      <c r="A27" s="15" t="s">
        <v>76</v>
      </c>
      <c r="J27">
        <v>26</v>
      </c>
      <c r="K27" s="3" t="s">
        <v>1</v>
      </c>
      <c r="N27" s="24">
        <v>10</v>
      </c>
      <c r="O27" s="25">
        <v>9.4570883222891666</v>
      </c>
    </row>
    <row r="28" spans="1:15" x14ac:dyDescent="0.25">
      <c r="J28">
        <v>27</v>
      </c>
      <c r="K28" s="3" t="s">
        <v>1</v>
      </c>
      <c r="N28" s="24">
        <v>12</v>
      </c>
      <c r="O28" s="25">
        <v>11.613326703223889</v>
      </c>
    </row>
    <row r="29" spans="1:15" x14ac:dyDescent="0.25">
      <c r="J29">
        <v>28</v>
      </c>
      <c r="K29" s="3" t="s">
        <v>1</v>
      </c>
      <c r="N29" s="24">
        <v>15</v>
      </c>
      <c r="O29" s="25">
        <v>13.592050500574713</v>
      </c>
    </row>
    <row r="30" spans="1:15" x14ac:dyDescent="0.25">
      <c r="J30">
        <v>29</v>
      </c>
      <c r="K30" s="3" t="s">
        <v>1</v>
      </c>
      <c r="N30" s="24">
        <v>18</v>
      </c>
      <c r="O30" s="25">
        <v>14.147277869920378</v>
      </c>
    </row>
    <row r="31" spans="1:15" x14ac:dyDescent="0.25">
      <c r="J31">
        <v>30</v>
      </c>
      <c r="K31" s="3" t="s">
        <v>1</v>
      </c>
      <c r="N31" s="24">
        <v>39</v>
      </c>
      <c r="O31" s="25">
        <v>22.02524126479647</v>
      </c>
    </row>
    <row r="32" spans="1:15" x14ac:dyDescent="0.25">
      <c r="J32">
        <v>31</v>
      </c>
      <c r="K32" s="3" t="s">
        <v>1</v>
      </c>
    </row>
    <row r="33" spans="10:11" x14ac:dyDescent="0.25">
      <c r="J33">
        <v>32</v>
      </c>
      <c r="K33" s="3" t="s">
        <v>1</v>
      </c>
    </row>
    <row r="34" spans="10:11" x14ac:dyDescent="0.25">
      <c r="J34">
        <v>33</v>
      </c>
      <c r="K34" s="3" t="s">
        <v>1</v>
      </c>
    </row>
    <row r="35" spans="10:11" x14ac:dyDescent="0.25">
      <c r="J35">
        <v>34</v>
      </c>
      <c r="K35" s="3" t="s">
        <v>1</v>
      </c>
    </row>
    <row r="36" spans="10:11" x14ac:dyDescent="0.25">
      <c r="J36">
        <v>35</v>
      </c>
      <c r="K36" s="3" t="s">
        <v>1</v>
      </c>
    </row>
    <row r="37" spans="10:11" x14ac:dyDescent="0.25">
      <c r="J37">
        <v>36</v>
      </c>
      <c r="K37" s="3" t="s">
        <v>1</v>
      </c>
    </row>
    <row r="38" spans="10:11" x14ac:dyDescent="0.25">
      <c r="J38">
        <v>37</v>
      </c>
      <c r="K38" s="3" t="s">
        <v>1</v>
      </c>
    </row>
    <row r="39" spans="10:11" x14ac:dyDescent="0.25">
      <c r="J39">
        <v>38</v>
      </c>
      <c r="K39" s="3" t="s">
        <v>1</v>
      </c>
    </row>
    <row r="40" spans="10:11" x14ac:dyDescent="0.25">
      <c r="J40">
        <v>39</v>
      </c>
      <c r="K40" s="3" t="s">
        <v>1</v>
      </c>
    </row>
    <row r="41" spans="10:11" x14ac:dyDescent="0.25">
      <c r="J41">
        <v>40</v>
      </c>
      <c r="K41" s="3" t="s">
        <v>2</v>
      </c>
    </row>
    <row r="42" spans="10:11" x14ac:dyDescent="0.25">
      <c r="J42">
        <v>41</v>
      </c>
      <c r="K42" s="3" t="s">
        <v>2</v>
      </c>
    </row>
    <row r="43" spans="10:11" x14ac:dyDescent="0.25">
      <c r="J43">
        <v>42</v>
      </c>
      <c r="K43" s="3" t="s">
        <v>2</v>
      </c>
    </row>
    <row r="44" spans="10:11" x14ac:dyDescent="0.25">
      <c r="J44">
        <v>43</v>
      </c>
      <c r="K44" s="3" t="s">
        <v>2</v>
      </c>
    </row>
    <row r="45" spans="10:11" x14ac:dyDescent="0.25">
      <c r="J45">
        <v>44</v>
      </c>
      <c r="K45" s="3" t="s">
        <v>2</v>
      </c>
    </row>
    <row r="46" spans="10:11" x14ac:dyDescent="0.25">
      <c r="J46">
        <v>45</v>
      </c>
      <c r="K46" s="3" t="s">
        <v>2</v>
      </c>
    </row>
    <row r="47" spans="10:11" x14ac:dyDescent="0.25">
      <c r="J47">
        <v>46</v>
      </c>
      <c r="K47" s="3" t="s">
        <v>2</v>
      </c>
    </row>
    <row r="48" spans="10:11" x14ac:dyDescent="0.25">
      <c r="J48">
        <v>47</v>
      </c>
      <c r="K48" s="3" t="s">
        <v>2</v>
      </c>
    </row>
    <row r="49" spans="10:11" x14ac:dyDescent="0.25">
      <c r="J49">
        <v>48</v>
      </c>
      <c r="K49" s="3" t="s">
        <v>2</v>
      </c>
    </row>
    <row r="50" spans="10:11" x14ac:dyDescent="0.25">
      <c r="J50">
        <v>49</v>
      </c>
      <c r="K50" s="3" t="s">
        <v>2</v>
      </c>
    </row>
    <row r="51" spans="10:11" x14ac:dyDescent="0.25">
      <c r="J51">
        <v>50</v>
      </c>
      <c r="K51" s="3" t="s">
        <v>2</v>
      </c>
    </row>
    <row r="52" spans="10:11" x14ac:dyDescent="0.25">
      <c r="J52">
        <v>51</v>
      </c>
      <c r="K52" s="3" t="s">
        <v>2</v>
      </c>
    </row>
    <row r="53" spans="10:11" x14ac:dyDescent="0.25">
      <c r="J53">
        <v>52</v>
      </c>
      <c r="K53" s="3" t="s">
        <v>2</v>
      </c>
    </row>
    <row r="54" spans="10:11" x14ac:dyDescent="0.25">
      <c r="J54">
        <v>53</v>
      </c>
      <c r="K54" s="3" t="s">
        <v>2</v>
      </c>
    </row>
    <row r="55" spans="10:11" x14ac:dyDescent="0.25">
      <c r="J55">
        <v>54</v>
      </c>
      <c r="K55" s="3" t="s">
        <v>2</v>
      </c>
    </row>
    <row r="56" spans="10:11" x14ac:dyDescent="0.25">
      <c r="J56">
        <v>55</v>
      </c>
      <c r="K56" s="3" t="s">
        <v>2</v>
      </c>
    </row>
    <row r="57" spans="10:11" x14ac:dyDescent="0.25">
      <c r="J57">
        <v>56</v>
      </c>
      <c r="K57" s="3" t="s">
        <v>2</v>
      </c>
    </row>
    <row r="58" spans="10:11" x14ac:dyDescent="0.25">
      <c r="J58">
        <v>57</v>
      </c>
      <c r="K58" s="3" t="s">
        <v>2</v>
      </c>
    </row>
    <row r="59" spans="10:11" x14ac:dyDescent="0.25">
      <c r="J59">
        <v>58</v>
      </c>
      <c r="K59" s="3" t="s">
        <v>2</v>
      </c>
    </row>
    <row r="60" spans="10:11" x14ac:dyDescent="0.25">
      <c r="J60">
        <v>59</v>
      </c>
      <c r="K60" s="3" t="s">
        <v>2</v>
      </c>
    </row>
    <row r="61" spans="10:11" x14ac:dyDescent="0.25">
      <c r="J61">
        <v>60</v>
      </c>
      <c r="K61" s="3" t="s">
        <v>2</v>
      </c>
    </row>
    <row r="62" spans="10:11" x14ac:dyDescent="0.25">
      <c r="J62">
        <v>61</v>
      </c>
      <c r="K62" s="3" t="s">
        <v>2</v>
      </c>
    </row>
    <row r="63" spans="10:11" x14ac:dyDescent="0.25">
      <c r="J63">
        <v>62</v>
      </c>
      <c r="K63" s="3" t="s">
        <v>2</v>
      </c>
    </row>
    <row r="64" spans="10:11" x14ac:dyDescent="0.25">
      <c r="J64">
        <v>63</v>
      </c>
      <c r="K64" s="3" t="s">
        <v>2</v>
      </c>
    </row>
    <row r="65" spans="10:11" x14ac:dyDescent="0.25">
      <c r="J65">
        <v>64</v>
      </c>
      <c r="K65" s="3" t="s">
        <v>2</v>
      </c>
    </row>
    <row r="66" spans="10:11" x14ac:dyDescent="0.25">
      <c r="J66">
        <v>65</v>
      </c>
      <c r="K66" s="3" t="s">
        <v>2</v>
      </c>
    </row>
    <row r="67" spans="10:11" x14ac:dyDescent="0.25">
      <c r="J67">
        <v>66</v>
      </c>
      <c r="K67" s="3" t="s">
        <v>2</v>
      </c>
    </row>
    <row r="68" spans="10:11" x14ac:dyDescent="0.25">
      <c r="J68">
        <v>67</v>
      </c>
      <c r="K68" s="3" t="s">
        <v>2</v>
      </c>
    </row>
    <row r="69" spans="10:11" x14ac:dyDescent="0.25">
      <c r="J69">
        <v>68</v>
      </c>
      <c r="K69" s="3" t="s">
        <v>2</v>
      </c>
    </row>
    <row r="70" spans="10:11" x14ac:dyDescent="0.25">
      <c r="J70">
        <v>69</v>
      </c>
      <c r="K70" s="3" t="s">
        <v>2</v>
      </c>
    </row>
    <row r="71" spans="10:11" x14ac:dyDescent="0.25">
      <c r="J71">
        <v>70</v>
      </c>
      <c r="K71" s="3" t="s">
        <v>2</v>
      </c>
    </row>
    <row r="72" spans="10:11" x14ac:dyDescent="0.25">
      <c r="J72">
        <v>71</v>
      </c>
      <c r="K72" s="3" t="s">
        <v>2</v>
      </c>
    </row>
    <row r="73" spans="10:11" x14ac:dyDescent="0.25">
      <c r="J73">
        <v>72</v>
      </c>
      <c r="K73" s="3" t="s">
        <v>2</v>
      </c>
    </row>
    <row r="74" spans="10:11" x14ac:dyDescent="0.25">
      <c r="J74">
        <v>73</v>
      </c>
      <c r="K74" s="3" t="s">
        <v>2</v>
      </c>
    </row>
    <row r="75" spans="10:11" x14ac:dyDescent="0.25">
      <c r="J75">
        <v>74</v>
      </c>
      <c r="K75" s="3" t="s">
        <v>2</v>
      </c>
    </row>
    <row r="76" spans="10:11" x14ac:dyDescent="0.25">
      <c r="J76">
        <v>75</v>
      </c>
      <c r="K76" s="3" t="s">
        <v>2</v>
      </c>
    </row>
    <row r="77" spans="10:11" x14ac:dyDescent="0.25">
      <c r="J77">
        <v>76</v>
      </c>
      <c r="K77" s="3" t="s">
        <v>2</v>
      </c>
    </row>
    <row r="78" spans="10:11" x14ac:dyDescent="0.25">
      <c r="J78">
        <v>77</v>
      </c>
      <c r="K78" s="3" t="s">
        <v>2</v>
      </c>
    </row>
    <row r="79" spans="10:11" x14ac:dyDescent="0.25">
      <c r="J79">
        <v>78</v>
      </c>
      <c r="K79" s="3" t="s">
        <v>2</v>
      </c>
    </row>
    <row r="80" spans="10:11" x14ac:dyDescent="0.25">
      <c r="J80">
        <v>79</v>
      </c>
      <c r="K80" s="3" t="s">
        <v>2</v>
      </c>
    </row>
    <row r="81" spans="10:11" x14ac:dyDescent="0.25">
      <c r="J81">
        <v>80</v>
      </c>
      <c r="K81" s="3" t="s">
        <v>2</v>
      </c>
    </row>
    <row r="82" spans="10:11" x14ac:dyDescent="0.25">
      <c r="J82">
        <v>81</v>
      </c>
      <c r="K82" s="3" t="s">
        <v>2</v>
      </c>
    </row>
    <row r="83" spans="10:11" x14ac:dyDescent="0.25">
      <c r="J83">
        <v>82</v>
      </c>
      <c r="K83" s="3" t="s">
        <v>2</v>
      </c>
    </row>
    <row r="84" spans="10:11" x14ac:dyDescent="0.25">
      <c r="J84">
        <v>83</v>
      </c>
      <c r="K84" s="3" t="s">
        <v>2</v>
      </c>
    </row>
    <row r="85" spans="10:11" x14ac:dyDescent="0.25">
      <c r="J85">
        <v>84</v>
      </c>
      <c r="K85" s="3" t="s">
        <v>2</v>
      </c>
    </row>
    <row r="86" spans="10:11" x14ac:dyDescent="0.25">
      <c r="J86">
        <v>85</v>
      </c>
      <c r="K86" s="3" t="s">
        <v>2</v>
      </c>
    </row>
    <row r="87" spans="10:11" x14ac:dyDescent="0.25">
      <c r="J87">
        <v>86</v>
      </c>
      <c r="K87" s="3" t="s">
        <v>2</v>
      </c>
    </row>
    <row r="88" spans="10:11" x14ac:dyDescent="0.25">
      <c r="J88">
        <v>87</v>
      </c>
      <c r="K88" s="3" t="s">
        <v>2</v>
      </c>
    </row>
    <row r="89" spans="10:11" x14ac:dyDescent="0.25">
      <c r="J89">
        <v>88</v>
      </c>
      <c r="K89" s="3" t="s">
        <v>2</v>
      </c>
    </row>
    <row r="90" spans="10:11" x14ac:dyDescent="0.25">
      <c r="J90">
        <v>89</v>
      </c>
      <c r="K90" s="3" t="s">
        <v>2</v>
      </c>
    </row>
    <row r="91" spans="10:11" x14ac:dyDescent="0.25">
      <c r="J91">
        <v>90</v>
      </c>
      <c r="K91" s="3" t="s">
        <v>2</v>
      </c>
    </row>
    <row r="92" spans="10:11" x14ac:dyDescent="0.25">
      <c r="J92">
        <v>91</v>
      </c>
      <c r="K92" s="3" t="s">
        <v>2</v>
      </c>
    </row>
    <row r="93" spans="10:11" x14ac:dyDescent="0.25">
      <c r="J93">
        <v>92</v>
      </c>
      <c r="K93" s="3" t="s">
        <v>2</v>
      </c>
    </row>
    <row r="94" spans="10:11" x14ac:dyDescent="0.25">
      <c r="J94">
        <v>93</v>
      </c>
      <c r="K94" s="3" t="s">
        <v>2</v>
      </c>
    </row>
    <row r="95" spans="10:11" x14ac:dyDescent="0.25">
      <c r="J95">
        <v>94</v>
      </c>
      <c r="K95" s="3" t="s">
        <v>2</v>
      </c>
    </row>
    <row r="96" spans="10:11" x14ac:dyDescent="0.25">
      <c r="J96">
        <v>95</v>
      </c>
      <c r="K96" s="3" t="s">
        <v>2</v>
      </c>
    </row>
    <row r="97" spans="10:11" x14ac:dyDescent="0.25">
      <c r="J97">
        <v>96</v>
      </c>
      <c r="K97" s="3" t="s">
        <v>2</v>
      </c>
    </row>
    <row r="98" spans="10:11" x14ac:dyDescent="0.25">
      <c r="J98">
        <v>97</v>
      </c>
      <c r="K98" s="3" t="s">
        <v>2</v>
      </c>
    </row>
    <row r="99" spans="10:11" x14ac:dyDescent="0.25">
      <c r="J99">
        <v>98</v>
      </c>
      <c r="K99" s="3" t="s">
        <v>2</v>
      </c>
    </row>
    <row r="100" spans="10:11" x14ac:dyDescent="0.25">
      <c r="J100">
        <v>99</v>
      </c>
      <c r="K100" s="3" t="s">
        <v>2</v>
      </c>
    </row>
    <row r="101" spans="10:11" x14ac:dyDescent="0.25">
      <c r="J101">
        <v>100</v>
      </c>
      <c r="K101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F8" sqref="F8"/>
    </sheetView>
  </sheetViews>
  <sheetFormatPr defaultRowHeight="15" x14ac:dyDescent="0.25"/>
  <cols>
    <col min="3" max="3" width="16.42578125" bestFit="1" customWidth="1"/>
    <col min="6" max="6" width="15.42578125" bestFit="1" customWidth="1"/>
  </cols>
  <sheetData>
    <row r="1" spans="1:7" x14ac:dyDescent="0.25">
      <c r="F1" s="18" t="s">
        <v>40</v>
      </c>
      <c r="G1" t="s">
        <v>41</v>
      </c>
    </row>
    <row r="2" spans="1:7" x14ac:dyDescent="0.25">
      <c r="B2" t="s">
        <v>37</v>
      </c>
      <c r="F2" s="18"/>
    </row>
    <row r="3" spans="1:7" x14ac:dyDescent="0.25">
      <c r="B3" s="4" t="s">
        <v>38</v>
      </c>
      <c r="C3" t="s">
        <v>54</v>
      </c>
      <c r="D3" t="s">
        <v>39</v>
      </c>
      <c r="F3" s="18" t="s">
        <v>42</v>
      </c>
      <c r="G3" s="17">
        <v>4.2000000000000003E-2</v>
      </c>
    </row>
    <row r="4" spans="1:7" x14ac:dyDescent="0.25">
      <c r="A4">
        <v>1</v>
      </c>
      <c r="B4" s="3">
        <f>Curves!C3</f>
        <v>7.0290181513765759E-4</v>
      </c>
      <c r="C4" s="17">
        <v>9.9502027777977897E-3</v>
      </c>
      <c r="D4" s="17">
        <v>1.0950202777777696E-2</v>
      </c>
      <c r="F4" s="18" t="s">
        <v>43</v>
      </c>
      <c r="G4" t="s">
        <v>44</v>
      </c>
    </row>
    <row r="5" spans="1:7" x14ac:dyDescent="0.25">
      <c r="A5">
        <v>2</v>
      </c>
      <c r="B5" s="3">
        <f>Curves!C4</f>
        <v>2.7333508225952929E-3</v>
      </c>
      <c r="C5" s="17">
        <v>1.2347364727531174E-2</v>
      </c>
      <c r="D5" s="17">
        <v>1.3348558772410701E-2</v>
      </c>
      <c r="F5" s="18" t="s">
        <v>45</v>
      </c>
      <c r="G5" t="s">
        <v>52</v>
      </c>
    </row>
    <row r="6" spans="1:7" x14ac:dyDescent="0.25">
      <c r="A6">
        <v>3</v>
      </c>
      <c r="B6" s="3">
        <f>Curves!C5</f>
        <v>4.7778252102168572E-3</v>
      </c>
      <c r="C6" s="17">
        <v>1.3726373222645583E-2</v>
      </c>
      <c r="D6" s="17">
        <v>1.4728551979236837E-2</v>
      </c>
      <c r="F6" s="18" t="s">
        <v>53</v>
      </c>
      <c r="G6" s="20">
        <v>0.1490000000000001</v>
      </c>
    </row>
    <row r="7" spans="1:7" x14ac:dyDescent="0.25">
      <c r="A7">
        <v>4</v>
      </c>
      <c r="B7" s="3">
        <f>Curves!C6</f>
        <v>6.7533905160281904E-3</v>
      </c>
      <c r="C7" s="17">
        <v>1.4752214934684149E-2</v>
      </c>
      <c r="D7" s="17">
        <v>1.5755403215274244E-2</v>
      </c>
    </row>
    <row r="8" spans="1:7" x14ac:dyDescent="0.25">
      <c r="A8">
        <v>5</v>
      </c>
      <c r="B8" s="3">
        <f>Curves!C7</f>
        <v>8.6195233447572406E-3</v>
      </c>
      <c r="C8" s="17">
        <v>1.5486792071325084E-2</v>
      </c>
      <c r="D8" s="17">
        <v>1.6490840430291476E-2</v>
      </c>
    </row>
    <row r="9" spans="1:7" x14ac:dyDescent="0.25">
      <c r="A9">
        <v>6</v>
      </c>
      <c r="B9" s="3">
        <f>Curves!C8</f>
        <v>1.0359691131043958E-2</v>
      </c>
      <c r="C9" s="17">
        <v>1.6001813145295918E-2</v>
      </c>
      <c r="D9" s="17">
        <v>1.7006513965199144E-2</v>
      </c>
    </row>
    <row r="10" spans="1:7" x14ac:dyDescent="0.25">
      <c r="A10">
        <v>7</v>
      </c>
      <c r="B10" s="3">
        <f>Curves!C9</f>
        <v>1.1970653290394706E-2</v>
      </c>
      <c r="C10" s="17">
        <v>1.6459127484959479E-2</v>
      </c>
      <c r="D10" s="17">
        <v>1.7464580834909205E-2</v>
      </c>
    </row>
    <row r="11" spans="1:7" x14ac:dyDescent="0.25">
      <c r="A11">
        <v>8</v>
      </c>
      <c r="B11" s="3">
        <f>Curves!C10</f>
        <v>1.3456263499766807E-2</v>
      </c>
      <c r="C11" s="17">
        <v>1.6923325610750384E-2</v>
      </c>
      <c r="D11" s="17">
        <v>1.7929792122858945E-2</v>
      </c>
    </row>
    <row r="12" spans="1:7" x14ac:dyDescent="0.25">
      <c r="A12">
        <v>9</v>
      </c>
      <c r="B12" s="3">
        <f>Curves!C11</f>
        <v>1.4823901340926593E-2</v>
      </c>
      <c r="C12" s="17">
        <v>1.7410432303994083E-2</v>
      </c>
      <c r="D12" s="17">
        <v>1.841822439121743E-2</v>
      </c>
    </row>
    <row r="13" spans="1:7" x14ac:dyDescent="0.25">
      <c r="A13">
        <v>10</v>
      </c>
      <c r="B13" s="3">
        <f>Curves!C12</f>
        <v>1.6082442470354508E-2</v>
      </c>
      <c r="C13" s="17">
        <v>1.7858110191391274E-2</v>
      </c>
      <c r="D13" s="17">
        <v>1.8858097362329351E-2</v>
      </c>
    </row>
    <row r="14" spans="1:7" x14ac:dyDescent="0.25">
      <c r="A14">
        <v>11</v>
      </c>
      <c r="B14" s="3">
        <f>Curves!C13</f>
        <v>1.7241128698158414E-2</v>
      </c>
      <c r="C14" s="17">
        <v>1.8266306615027039E-2</v>
      </c>
      <c r="D14" s="17">
        <v>1.9281282665241983E-2</v>
      </c>
    </row>
    <row r="15" spans="1:7" x14ac:dyDescent="0.25">
      <c r="A15">
        <v>12</v>
      </c>
      <c r="B15" s="3">
        <f>Curves!C14</f>
        <v>1.8308962562100239E-2</v>
      </c>
      <c r="C15" s="17">
        <v>1.8667174662431174E-2</v>
      </c>
      <c r="D15" s="17">
        <v>1.9696138495746807E-2</v>
      </c>
    </row>
    <row r="16" spans="1:7" x14ac:dyDescent="0.25">
      <c r="A16">
        <v>13</v>
      </c>
      <c r="B16" s="3">
        <f>Curves!C15</f>
        <v>1.9294405152213479E-2</v>
      </c>
      <c r="C16" s="17">
        <v>1.906099721612442E-2</v>
      </c>
      <c r="D16" s="17">
        <v>2.0099776464850505E-2</v>
      </c>
    </row>
    <row r="17" spans="1:4" x14ac:dyDescent="0.25">
      <c r="A17">
        <v>14</v>
      </c>
      <c r="B17" s="3">
        <f>Curves!C16</f>
        <v>2.0205246766658247E-2</v>
      </c>
      <c r="C17" s="17">
        <v>1.9445389299659555E-2</v>
      </c>
      <c r="D17" s="17">
        <v>2.0488689173120633E-2</v>
      </c>
    </row>
    <row r="18" spans="1:4" x14ac:dyDescent="0.25">
      <c r="A18">
        <v>15</v>
      </c>
      <c r="B18" s="3">
        <f>Curves!C17</f>
        <v>2.1048573715695573E-2</v>
      </c>
      <c r="C18" s="17">
        <v>1.981750404687399E-2</v>
      </c>
      <c r="D18" s="17">
        <v>2.0860022156611757E-2</v>
      </c>
    </row>
    <row r="19" spans="1:4" x14ac:dyDescent="0.25">
      <c r="A19">
        <v>16</v>
      </c>
      <c r="B19" s="3">
        <f>Curves!C18</f>
        <v>2.1830786458179041E-2</v>
      </c>
      <c r="C19" s="17">
        <v>2.0274995481907476E-2</v>
      </c>
      <c r="D19" s="17">
        <v>2.1211910868964123E-2</v>
      </c>
    </row>
    <row r="20" spans="1:4" x14ac:dyDescent="0.25">
      <c r="A20">
        <v>17</v>
      </c>
      <c r="B20" s="3">
        <f>Curves!C19</f>
        <v>2.2557643156978502E-2</v>
      </c>
      <c r="C20" s="17">
        <v>2.0807823686305182E-2</v>
      </c>
      <c r="D20" s="17">
        <v>2.1543434862068445E-2</v>
      </c>
    </row>
    <row r="21" spans="1:4" x14ac:dyDescent="0.25">
      <c r="A21">
        <v>18</v>
      </c>
      <c r="B21" s="3">
        <f>Curves!C20</f>
        <v>2.3234313926235872E-2</v>
      </c>
      <c r="C21" s="17">
        <v>2.1384153989282728E-2</v>
      </c>
      <c r="D21" s="17">
        <v>2.1854439946044746E-2</v>
      </c>
    </row>
    <row r="22" spans="1:4" x14ac:dyDescent="0.25">
      <c r="A22">
        <v>19</v>
      </c>
      <c r="B22" s="3">
        <f>Curves!C21</f>
        <v>2.3865437630056885E-2</v>
      </c>
      <c r="C22" s="17">
        <v>2.1982050932933817E-2</v>
      </c>
      <c r="D22" s="17">
        <v>2.2145337805465459E-2</v>
      </c>
    </row>
    <row r="23" spans="1:4" x14ac:dyDescent="0.25">
      <c r="A23">
        <v>20</v>
      </c>
      <c r="B23" s="3">
        <f>Curves!C22</f>
        <v>2.4455176937130174E-2</v>
      </c>
      <c r="C23" s="17">
        <v>2.2586391609954015E-2</v>
      </c>
      <c r="D23" s="17">
        <v>2.2416926670789428E-2</v>
      </c>
    </row>
    <row r="24" spans="1:4" x14ac:dyDescent="0.25">
      <c r="A24">
        <v>21</v>
      </c>
      <c r="B24" s="3">
        <f>Curves!C23</f>
        <v>2.5007269549892186E-2</v>
      </c>
      <c r="C24" s="17">
        <v>2.3186798718075385E-2</v>
      </c>
      <c r="D24" s="17">
        <v>2.2670246547350947E-2</v>
      </c>
    </row>
    <row r="25" spans="1:4" x14ac:dyDescent="0.25">
      <c r="A25">
        <v>22</v>
      </c>
      <c r="B25" s="3">
        <f>Curves!C24</f>
        <v>2.5525074775583523E-2</v>
      </c>
      <c r="C25" s="17">
        <v>2.3776232670638109E-2</v>
      </c>
      <c r="D25" s="17">
        <v>2.2906469429479381E-2</v>
      </c>
    </row>
    <row r="26" spans="1:4" x14ac:dyDescent="0.25">
      <c r="A26">
        <v>23</v>
      </c>
      <c r="B26" s="3">
        <f>Curves!C25</f>
        <v>2.6011615288010992E-2</v>
      </c>
      <c r="C26" s="17">
        <v>2.4350018360042691E-2</v>
      </c>
      <c r="D26" s="17">
        <v>2.3126819887978378E-2</v>
      </c>
    </row>
    <row r="27" spans="1:4" x14ac:dyDescent="0.25">
      <c r="A27">
        <v>24</v>
      </c>
      <c r="B27" s="3">
        <f>Curves!C26</f>
        <v>2.6469614280797193E-2</v>
      </c>
      <c r="C27" s="17">
        <v>2.4905163756077098E-2</v>
      </c>
      <c r="D27" s="17">
        <v>2.3332520073279905E-2</v>
      </c>
    </row>
    <row r="28" spans="1:4" x14ac:dyDescent="0.25">
      <c r="A28">
        <v>25</v>
      </c>
      <c r="B28" s="3">
        <f>Curves!C27</f>
        <v>2.6901528376661377E-2</v>
      </c>
      <c r="C28" s="17">
        <v>2.5439877589152449E-2</v>
      </c>
      <c r="D28" s="17">
        <v>2.3524753424677414E-2</v>
      </c>
    </row>
    <row r="29" spans="1:4" x14ac:dyDescent="0.25">
      <c r="A29">
        <v>26</v>
      </c>
      <c r="B29" s="3">
        <f>Curves!C28</f>
        <v>2.7309576716292305E-2</v>
      </c>
      <c r="C29" s="17">
        <v>2.5953224781265272E-2</v>
      </c>
      <c r="D29" s="17">
        <v>2.3704642215427452E-2</v>
      </c>
    </row>
    <row r="30" spans="1:4" x14ac:dyDescent="0.25">
      <c r="A30">
        <v>27</v>
      </c>
      <c r="B30" s="3">
        <f>Curves!C29</f>
        <v>2.7695766653377918E-2</v>
      </c>
      <c r="C30" s="17">
        <v>2.6444878392659854E-2</v>
      </c>
      <c r="D30" s="17">
        <v>2.3873235031049767E-2</v>
      </c>
    </row>
    <row r="31" spans="1:4" x14ac:dyDescent="0.25">
      <c r="A31">
        <v>28</v>
      </c>
      <c r="B31" s="3">
        <f>Curves!C30</f>
        <v>2.8061916457456038E-2</v>
      </c>
      <c r="C31" s="17">
        <v>2.6914939954577832E-2</v>
      </c>
      <c r="D31" s="17">
        <v>2.4031501175642456E-2</v>
      </c>
    </row>
    <row r="32" spans="1:4" x14ac:dyDescent="0.25">
      <c r="A32">
        <v>29</v>
      </c>
      <c r="B32" s="3">
        <f>Curves!C31</f>
        <v>2.840967538925443E-2</v>
      </c>
      <c r="C32" s="17">
        <v>2.7363808738656736E-2</v>
      </c>
      <c r="D32" s="17">
        <v>2.4180329758032082E-2</v>
      </c>
    </row>
    <row r="33" spans="1:4" x14ac:dyDescent="0.25">
      <c r="A33">
        <v>30</v>
      </c>
      <c r="B33" s="3">
        <f>Curves!C32</f>
        <v>2.8740541472762615E-2</v>
      </c>
      <c r="C33" s="17">
        <v>2.7792086350948209E-2</v>
      </c>
      <c r="D33" s="17">
        <v>2.4320531814820745E-2</v>
      </c>
    </row>
    <row r="34" spans="1:4" x14ac:dyDescent="0.25">
      <c r="A34">
        <v>31</v>
      </c>
      <c r="B34" s="3">
        <f>Curves!C33</f>
        <v>2.9055877248850503E-2</v>
      </c>
      <c r="C34" s="17">
        <v>2.8200507018425913E-2</v>
      </c>
      <c r="D34" s="17"/>
    </row>
    <row r="35" spans="1:4" x14ac:dyDescent="0.25">
      <c r="A35">
        <v>32</v>
      </c>
      <c r="B35" s="3">
        <f>Curves!C34</f>
        <v>2.9356923758999232E-2</v>
      </c>
      <c r="C35" s="17">
        <v>2.8589886683727084E-2</v>
      </c>
      <c r="D35" s="17"/>
    </row>
    <row r="36" spans="1:4" x14ac:dyDescent="0.25">
      <c r="A36">
        <v>33</v>
      </c>
      <c r="B36" s="3">
        <f>Curves!C35</f>
        <v>2.9644812975324175E-2</v>
      </c>
      <c r="C36" s="17">
        <v>2.8961085943214115E-2</v>
      </c>
      <c r="D36" s="17"/>
    </row>
    <row r="37" spans="1:4" x14ac:dyDescent="0.25">
      <c r="A37">
        <v>34</v>
      </c>
      <c r="B37" s="3">
        <f>Curves!C36</f>
        <v>2.9920578864753633E-2</v>
      </c>
      <c r="C37" s="17">
        <v>2.9314983218414303E-2</v>
      </c>
      <c r="D37" s="17"/>
    </row>
    <row r="38" spans="1:4" x14ac:dyDescent="0.25">
      <c r="A38">
        <v>35</v>
      </c>
      <c r="B38" s="3">
        <f>Curves!C37</f>
        <v>3.0185167250674771E-2</v>
      </c>
      <c r="C38" s="17">
        <v>2.9652455516893994E-2</v>
      </c>
      <c r="D38" s="17"/>
    </row>
    <row r="39" spans="1:4" x14ac:dyDescent="0.25">
      <c r="A39">
        <v>36</v>
      </c>
      <c r="B39" s="3">
        <f>Curves!C38</f>
        <v>3.0439444614169364E-2</v>
      </c>
      <c r="C39" s="17">
        <v>2.9974364833545986E-2</v>
      </c>
      <c r="D39" s="17"/>
    </row>
    <row r="40" spans="1:4" x14ac:dyDescent="0.25">
      <c r="A40">
        <v>37</v>
      </c>
      <c r="B40" s="3">
        <f>Curves!C39</f>
        <v>3.0684205958786848E-2</v>
      </c>
      <c r="C40" s="17">
        <v>3.0281548747351339E-2</v>
      </c>
      <c r="D40" s="17"/>
    </row>
    <row r="41" spans="1:4" x14ac:dyDescent="0.25">
      <c r="A41">
        <v>38</v>
      </c>
      <c r="B41" s="3">
        <f>Curves!C40</f>
        <v>3.0920181847135408E-2</v>
      </c>
      <c r="C41" s="17">
        <v>3.0574814137113382E-2</v>
      </c>
      <c r="D41" s="17"/>
    </row>
    <row r="42" spans="1:4" x14ac:dyDescent="0.25">
      <c r="A42">
        <v>39</v>
      </c>
      <c r="B42" s="3">
        <f>Curves!C41</f>
        <v>3.1148044704102151E-2</v>
      </c>
      <c r="C42" s="17">
        <v>3.0854933210845426E-2</v>
      </c>
      <c r="D42" s="17"/>
    </row>
    <row r="43" spans="1:4" x14ac:dyDescent="0.25">
      <c r="A43">
        <v>40</v>
      </c>
      <c r="B43" s="3">
        <f>Curves!C42</f>
        <v>3.1364561067899199E-2</v>
      </c>
      <c r="C43" s="17">
        <v>3.1122641244345717E-2</v>
      </c>
      <c r="D43" s="17"/>
    </row>
    <row r="44" spans="1:4" x14ac:dyDescent="0.25">
      <c r="A44">
        <v>41</v>
      </c>
      <c r="B44" s="3">
        <f>Curves!C43</f>
        <v>3.1570557848464853E-2</v>
      </c>
      <c r="C44" s="17">
        <v>3.1378635574114133E-2</v>
      </c>
      <c r="D44" s="17"/>
    </row>
    <row r="45" spans="1:4" x14ac:dyDescent="0.25">
      <c r="A45">
        <v>42</v>
      </c>
      <c r="B45" s="3">
        <f>Curves!C44</f>
        <v>3.1766783510386976E-2</v>
      </c>
      <c r="C45" s="17">
        <v>3.1623575501793288E-2</v>
      </c>
      <c r="D45" s="17"/>
    </row>
    <row r="46" spans="1:4" x14ac:dyDescent="0.25">
      <c r="A46">
        <v>43</v>
      </c>
      <c r="B46" s="3">
        <f>Curves!C45</f>
        <v>3.1953917159565526E-2</v>
      </c>
      <c r="C46" s="17">
        <v>3.1858082851570435E-2</v>
      </c>
      <c r="D46" s="17"/>
    </row>
    <row r="47" spans="1:4" x14ac:dyDescent="0.25">
      <c r="A47">
        <v>44</v>
      </c>
      <c r="B47" s="3">
        <f>Curves!C46</f>
        <v>3.2132576395422996E-2</v>
      </c>
      <c r="C47" s="17">
        <v>3.2082742985601653E-2</v>
      </c>
      <c r="D47" s="17"/>
    </row>
    <row r="48" spans="1:4" x14ac:dyDescent="0.25">
      <c r="A48">
        <v>45</v>
      </c>
      <c r="B48" s="3">
        <f>Curves!C47</f>
        <v>3.2303324119985266E-2</v>
      </c>
      <c r="C48" s="17">
        <v>3.2298106130713267E-2</v>
      </c>
      <c r="D48" s="17"/>
    </row>
    <row r="49" spans="1:4" x14ac:dyDescent="0.25">
      <c r="A49">
        <v>46</v>
      </c>
      <c r="B49" s="3">
        <f>Curves!C48</f>
        <v>3.2466674461999467E-2</v>
      </c>
      <c r="C49" s="17">
        <v>3.250468890624969E-2</v>
      </c>
      <c r="D49" s="17"/>
    </row>
    <row r="50" spans="1:4" x14ac:dyDescent="0.25">
      <c r="A50">
        <v>47</v>
      </c>
      <c r="B50" s="3">
        <f>Curves!C49</f>
        <v>3.2623097947430679E-2</v>
      </c>
      <c r="C50" s="17">
        <v>3.2702975970806625E-2</v>
      </c>
      <c r="D50" s="17"/>
    </row>
    <row r="51" spans="1:4" x14ac:dyDescent="0.25">
      <c r="A51">
        <v>48</v>
      </c>
      <c r="B51" s="3">
        <f>Curves!C50</f>
        <v>3.2773026025863405E-2</v>
      </c>
      <c r="C51" s="17">
        <v>3.2893421726826633E-2</v>
      </c>
      <c r="D51" s="17"/>
    </row>
    <row r="52" spans="1:4" x14ac:dyDescent="0.25">
      <c r="A52">
        <v>49</v>
      </c>
      <c r="B52" s="3">
        <f>Curves!C51</f>
        <v>3.291685504451114E-2</v>
      </c>
      <c r="C52" s="17">
        <v>3.3076452038242055E-2</v>
      </c>
      <c r="D52" s="17"/>
    </row>
    <row r="53" spans="1:4" x14ac:dyDescent="0.25">
      <c r="A53">
        <v>50</v>
      </c>
      <c r="B53" s="3">
        <f>Curves!C52</f>
        <v>3.3054949746914364E-2</v>
      </c>
      <c r="C53" s="17">
        <v>3.3252465928697683E-2</v>
      </c>
      <c r="D53" s="17"/>
    </row>
    <row r="54" spans="1:4" x14ac:dyDescent="0.25">
      <c r="C54" s="17"/>
      <c r="D54" s="17"/>
    </row>
    <row r="55" spans="1:4" x14ac:dyDescent="0.25">
      <c r="C55" s="17"/>
      <c r="D55" s="17"/>
    </row>
    <row r="56" spans="1:4" x14ac:dyDescent="0.25">
      <c r="C56" s="17"/>
      <c r="D56" s="17"/>
    </row>
    <row r="57" spans="1:4" x14ac:dyDescent="0.25">
      <c r="C57" s="17"/>
      <c r="D57" s="17"/>
    </row>
    <row r="58" spans="1:4" x14ac:dyDescent="0.25">
      <c r="C58" s="17"/>
      <c r="D58" s="17"/>
    </row>
    <row r="59" spans="1:4" x14ac:dyDescent="0.25">
      <c r="C59" s="17"/>
      <c r="D59" s="17"/>
    </row>
    <row r="60" spans="1:4" x14ac:dyDescent="0.25">
      <c r="C60" s="17"/>
      <c r="D60" s="17"/>
    </row>
    <row r="61" spans="1:4" x14ac:dyDescent="0.25">
      <c r="C61" s="17"/>
      <c r="D61" s="17"/>
    </row>
    <row r="62" spans="1:4" x14ac:dyDescent="0.25">
      <c r="C62" s="17"/>
      <c r="D62" s="17"/>
    </row>
    <row r="63" spans="1:4" x14ac:dyDescent="0.25">
      <c r="C63" s="17"/>
      <c r="D63" s="17"/>
    </row>
    <row r="64" spans="1:4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Curves</vt:lpstr>
      <vt:lpstr>Data</vt:lpstr>
      <vt:lpstr>Comparison GB and IRS</vt:lpstr>
    </vt:vector>
  </TitlesOfParts>
  <Company>CZC2095R3H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Posolda Petr</dc:creator>
  <cp:lastModifiedBy>Posolda Petr</cp:lastModifiedBy>
  <dcterms:created xsi:type="dcterms:W3CDTF">2015-01-05T16:06:43Z</dcterms:created>
  <dcterms:modified xsi:type="dcterms:W3CDTF">2018-01-03T11:23:24Z</dcterms:modified>
</cp:coreProperties>
</file>