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ALES\Aktuar\coronavirus\"/>
    </mc:Choice>
  </mc:AlternateContent>
  <xr:revisionPtr revIDLastSave="0" documentId="13_ncr:1_{00D8B515-2D78-4A78-B27F-3D68E44F38F0}" xr6:coauthVersionLast="45" xr6:coauthVersionMax="45" xr10:uidLastSave="{00000000-0000-0000-0000-000000000000}"/>
  <bookViews>
    <workbookView xWindow="-120" yWindow="-120" windowWidth="20730" windowHeight="11310" tabRatio="766" xr2:uid="{F50787CC-68B6-4CEE-92A8-3109CDBDCD35}"/>
  </bookViews>
  <sheets>
    <sheet name="vystup" sheetId="6" r:id="rId1"/>
    <sheet name="populace" sheetId="5" r:id="rId2"/>
    <sheet name="M" sheetId="3" r:id="rId3"/>
    <sheet name="Z" sheetId="4" r:id="rId4"/>
    <sheet name="tydenni umrtnost" sheetId="7" r:id="rId5"/>
    <sheet name="pohyb obyvatelstva" sheetId="8" r:id="rId6"/>
  </sheets>
  <definedNames>
    <definedName name="_xlnm.Print_Area" localSheetId="5">'pohyb obyvatelstva'!$A$1:$S$256</definedName>
    <definedName name="_xlnm.Print_Area" localSheetId="1">populace!$C$6:$J$108</definedName>
    <definedName name="_xlnm.Print_Titles" localSheetId="5">'pohyb obyvatelstva'!$1:$5</definedName>
    <definedName name="_xlnm.Print_Titles" localSheetId="1">populace!$B:$B,populace!$1:$5</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 i="6" l="1"/>
  <c r="H1" i="6"/>
  <c r="I1" i="6"/>
  <c r="J1" i="6"/>
  <c r="K1" i="6"/>
  <c r="L1" i="6"/>
  <c r="M1" i="6"/>
  <c r="F1" i="6"/>
  <c r="E1" i="6"/>
  <c r="D1" i="6"/>
  <c r="C1" i="6"/>
  <c r="B13" i="6"/>
  <c r="B12" i="6" s="1"/>
  <c r="K11" i="6" l="1"/>
  <c r="J11" i="6"/>
  <c r="I11" i="6"/>
  <c r="H11" i="6"/>
  <c r="G11" i="6"/>
  <c r="F11" i="6"/>
  <c r="E11" i="6"/>
  <c r="D11" i="6"/>
  <c r="C11" i="6"/>
  <c r="B11" i="6"/>
  <c r="AA3" i="6" l="1"/>
  <c r="AB3" i="6"/>
  <c r="AC3" i="6"/>
  <c r="AC5" i="6" s="1"/>
  <c r="AD3" i="6"/>
  <c r="AD5" i="6" s="1"/>
  <c r="AE3" i="6"/>
  <c r="AF3" i="6"/>
  <c r="AA4" i="6"/>
  <c r="AB4" i="6"/>
  <c r="AB5" i="6" s="1"/>
  <c r="AC4" i="6"/>
  <c r="AD4" i="6"/>
  <c r="AE4" i="6"/>
  <c r="AF4" i="6"/>
  <c r="AF5" i="6" s="1"/>
  <c r="G237" i="8"/>
  <c r="AE5" i="6" l="1"/>
  <c r="AA5" i="6"/>
  <c r="L108" i="5"/>
  <c r="K108" i="5"/>
  <c r="L107" i="5"/>
  <c r="K107" i="5"/>
  <c r="L106" i="5"/>
  <c r="K106" i="5"/>
  <c r="L105" i="5"/>
  <c r="K105" i="5"/>
  <c r="L104" i="5"/>
  <c r="K104" i="5"/>
  <c r="L103" i="5"/>
  <c r="K103" i="5"/>
  <c r="L102" i="5"/>
  <c r="K102" i="5"/>
  <c r="L101" i="5"/>
  <c r="K101" i="5"/>
  <c r="L100" i="5"/>
  <c r="K100" i="5"/>
  <c r="L99" i="5"/>
  <c r="K99" i="5"/>
  <c r="L98" i="5"/>
  <c r="K98" i="5"/>
  <c r="L97" i="5"/>
  <c r="K97" i="5"/>
  <c r="L96" i="5"/>
  <c r="K96" i="5"/>
  <c r="L95" i="5"/>
  <c r="K95" i="5"/>
  <c r="L94" i="5"/>
  <c r="K94" i="5"/>
  <c r="L93" i="5"/>
  <c r="K93" i="5"/>
  <c r="L92" i="5"/>
  <c r="K92" i="5"/>
  <c r="L91" i="5"/>
  <c r="K91" i="5"/>
  <c r="L90" i="5"/>
  <c r="K90" i="5"/>
  <c r="L89" i="5"/>
  <c r="K89" i="5"/>
  <c r="L88" i="5"/>
  <c r="K88" i="5"/>
  <c r="L87" i="5"/>
  <c r="K87" i="5"/>
  <c r="L86" i="5"/>
  <c r="K86" i="5"/>
  <c r="L85" i="5"/>
  <c r="K85" i="5"/>
  <c r="L84" i="5"/>
  <c r="K84" i="5"/>
  <c r="L83" i="5"/>
  <c r="K83" i="5"/>
  <c r="L82" i="5"/>
  <c r="K82" i="5"/>
  <c r="L81" i="5"/>
  <c r="K81" i="5"/>
  <c r="L80" i="5"/>
  <c r="K80" i="5"/>
  <c r="L79" i="5"/>
  <c r="K79" i="5"/>
  <c r="L78" i="5"/>
  <c r="K78" i="5"/>
  <c r="L77" i="5"/>
  <c r="K77" i="5"/>
  <c r="L76" i="5"/>
  <c r="K76" i="5"/>
  <c r="L75" i="5"/>
  <c r="K75" i="5"/>
  <c r="L74" i="5"/>
  <c r="K74" i="5"/>
  <c r="L73" i="5"/>
  <c r="K73" i="5"/>
  <c r="L72" i="5"/>
  <c r="K72" i="5"/>
  <c r="L71" i="5"/>
  <c r="K71" i="5"/>
  <c r="L70" i="5"/>
  <c r="K70" i="5"/>
  <c r="L69" i="5"/>
  <c r="K69" i="5"/>
  <c r="L68" i="5"/>
  <c r="K68" i="5"/>
  <c r="L67" i="5"/>
  <c r="K67" i="5"/>
  <c r="L66" i="5"/>
  <c r="K66" i="5"/>
  <c r="L65" i="5"/>
  <c r="K65" i="5"/>
  <c r="L64" i="5"/>
  <c r="K64" i="5"/>
  <c r="L63" i="5"/>
  <c r="K63" i="5"/>
  <c r="L62" i="5"/>
  <c r="K62" i="5"/>
  <c r="L61" i="5"/>
  <c r="K61" i="5"/>
  <c r="L60" i="5"/>
  <c r="K60" i="5"/>
  <c r="L59" i="5"/>
  <c r="K59" i="5"/>
  <c r="L58" i="5"/>
  <c r="K58" i="5"/>
  <c r="L57" i="5"/>
  <c r="K57" i="5"/>
  <c r="L56" i="5"/>
  <c r="K56" i="5"/>
  <c r="L55" i="5"/>
  <c r="K55" i="5"/>
  <c r="L54" i="5"/>
  <c r="K54" i="5"/>
  <c r="L53" i="5"/>
  <c r="K53" i="5"/>
  <c r="L52" i="5"/>
  <c r="K52" i="5"/>
  <c r="L51" i="5"/>
  <c r="K51" i="5"/>
  <c r="L50" i="5"/>
  <c r="K50" i="5"/>
  <c r="L49" i="5"/>
  <c r="K49" i="5"/>
  <c r="L48" i="5"/>
  <c r="K48" i="5"/>
  <c r="L47" i="5"/>
  <c r="K47" i="5"/>
  <c r="L46" i="5"/>
  <c r="K46" i="5"/>
  <c r="L45" i="5"/>
  <c r="K45" i="5"/>
  <c r="L44" i="5"/>
  <c r="K44" i="5"/>
  <c r="L43" i="5"/>
  <c r="K43" i="5"/>
  <c r="L42" i="5"/>
  <c r="K42" i="5"/>
  <c r="L41" i="5"/>
  <c r="K41" i="5"/>
  <c r="L40" i="5"/>
  <c r="K40" i="5"/>
  <c r="L39" i="5"/>
  <c r="K39" i="5"/>
  <c r="L38" i="5"/>
  <c r="K38" i="5"/>
  <c r="L37" i="5"/>
  <c r="K37" i="5"/>
  <c r="L36" i="5"/>
  <c r="K36" i="5"/>
  <c r="L35" i="5"/>
  <c r="K35" i="5"/>
  <c r="L34" i="5"/>
  <c r="K34" i="5"/>
  <c r="L33" i="5"/>
  <c r="K33" i="5"/>
  <c r="L32" i="5"/>
  <c r="K32" i="5"/>
  <c r="L31" i="5"/>
  <c r="K31" i="5"/>
  <c r="L30" i="5"/>
  <c r="K30" i="5"/>
  <c r="L29" i="5"/>
  <c r="K29" i="5"/>
  <c r="L28" i="5"/>
  <c r="K28" i="5"/>
  <c r="L27" i="5"/>
  <c r="K27" i="5"/>
  <c r="L26" i="5"/>
  <c r="K26" i="5"/>
  <c r="L25" i="5"/>
  <c r="K25" i="5"/>
  <c r="L24" i="5"/>
  <c r="K24" i="5"/>
  <c r="L23" i="5"/>
  <c r="K23" i="5"/>
  <c r="L22" i="5"/>
  <c r="K22" i="5"/>
  <c r="L21" i="5"/>
  <c r="K21" i="5"/>
  <c r="L20" i="5"/>
  <c r="K20" i="5"/>
  <c r="L19" i="5"/>
  <c r="K19" i="5"/>
  <c r="L18" i="5"/>
  <c r="K18" i="5"/>
  <c r="L17" i="5"/>
  <c r="K17" i="5"/>
  <c r="L16" i="5"/>
  <c r="K16" i="5"/>
  <c r="L15" i="5"/>
  <c r="K15" i="5"/>
  <c r="L14" i="5"/>
  <c r="K14" i="5"/>
  <c r="L13" i="5"/>
  <c r="K13" i="5"/>
  <c r="L12" i="5"/>
  <c r="K12" i="5"/>
  <c r="L11" i="5"/>
  <c r="K11" i="5"/>
  <c r="L10" i="5"/>
  <c r="K10" i="5"/>
  <c r="L9" i="5"/>
  <c r="K9" i="5"/>
  <c r="L8" i="5"/>
  <c r="K8" i="5"/>
  <c r="L7" i="5"/>
  <c r="K7" i="5"/>
  <c r="L6" i="5"/>
  <c r="K6" i="5"/>
  <c r="B7" i="6" l="1"/>
  <c r="J4" i="6"/>
  <c r="V4" i="6"/>
  <c r="T4" i="6"/>
  <c r="F4" i="6"/>
  <c r="O4" i="6"/>
  <c r="W4" i="6"/>
  <c r="L4" i="6"/>
  <c r="P3" i="6"/>
  <c r="C3" i="6"/>
  <c r="Y3" i="6"/>
  <c r="K3" i="6"/>
  <c r="I3" i="6"/>
  <c r="T3" i="6"/>
  <c r="C14" i="6"/>
  <c r="Z3" i="6"/>
  <c r="V3" i="6"/>
  <c r="R3" i="6"/>
  <c r="N3" i="6"/>
  <c r="J3" i="6"/>
  <c r="F3" i="6"/>
  <c r="W3" i="6"/>
  <c r="Q3" i="6"/>
  <c r="L3" i="6"/>
  <c r="G3" i="6"/>
  <c r="U3" i="6"/>
  <c r="O3" i="6"/>
  <c r="O5" i="6" s="1"/>
  <c r="H3" i="6"/>
  <c r="X3" i="6"/>
  <c r="M3" i="6"/>
  <c r="M5" i="6" s="1"/>
  <c r="D3" i="6"/>
  <c r="E3" i="6"/>
  <c r="S3" i="6"/>
  <c r="Y4" i="6"/>
  <c r="U4" i="6"/>
  <c r="Q4" i="6"/>
  <c r="M4" i="6"/>
  <c r="I4" i="6"/>
  <c r="E4" i="6"/>
  <c r="X4" i="6"/>
  <c r="S4" i="6"/>
  <c r="N4" i="6"/>
  <c r="H4" i="6"/>
  <c r="C4" i="6"/>
  <c r="Z4" i="6"/>
  <c r="R4" i="6"/>
  <c r="K4" i="6"/>
  <c r="D4" i="6"/>
  <c r="G4" i="6"/>
  <c r="P4" i="6"/>
  <c r="D5" i="6" l="1"/>
  <c r="Q5" i="6"/>
  <c r="U5" i="6"/>
  <c r="Y5" i="6"/>
  <c r="F5" i="6"/>
  <c r="T5" i="6"/>
  <c r="E5" i="6"/>
  <c r="P5" i="6"/>
  <c r="I5" i="6"/>
  <c r="D14" i="6"/>
  <c r="S5" i="6"/>
  <c r="N5" i="6"/>
  <c r="W5" i="6"/>
  <c r="R5" i="6"/>
  <c r="X5" i="6"/>
  <c r="G5" i="6"/>
  <c r="V5" i="6"/>
  <c r="C7" i="6"/>
  <c r="C15" i="6"/>
  <c r="H5" i="6"/>
  <c r="L5" i="6"/>
  <c r="J5" i="6"/>
  <c r="Z5" i="6"/>
  <c r="K5" i="6"/>
  <c r="C5" i="6"/>
  <c r="D7" i="6" l="1"/>
  <c r="D15" i="6"/>
  <c r="E14" i="6"/>
  <c r="E7" i="6" l="1"/>
  <c r="E15" i="6"/>
  <c r="F14" i="6"/>
  <c r="F15" i="6" l="1"/>
  <c r="F7" i="6"/>
  <c r="G14" i="6"/>
  <c r="G7" i="6" l="1"/>
  <c r="G15" i="6"/>
  <c r="H14" i="6"/>
  <c r="H7" i="6" l="1"/>
  <c r="H15" i="6"/>
  <c r="I14" i="6"/>
  <c r="I15" i="6" l="1"/>
  <c r="I7" i="6"/>
  <c r="J14" i="6"/>
  <c r="J15" i="6" l="1"/>
  <c r="J7" i="6"/>
  <c r="K14" i="6"/>
  <c r="L14" i="6"/>
  <c r="K7" i="6" l="1"/>
  <c r="K15" i="6"/>
  <c r="M14" i="6"/>
  <c r="L7" i="6"/>
  <c r="L15" i="6"/>
  <c r="M7" i="6" l="1"/>
  <c r="M15" i="6"/>
  <c r="N14" i="6"/>
  <c r="N15" i="6" l="1"/>
  <c r="N7" i="6"/>
  <c r="O14" i="6"/>
  <c r="O15" i="6" l="1"/>
  <c r="O7" i="6"/>
  <c r="P14" i="6"/>
  <c r="Q14" i="6" l="1"/>
  <c r="P7" i="6"/>
  <c r="P15" i="6"/>
  <c r="Q7" i="6" l="1"/>
  <c r="Q15" i="6"/>
  <c r="R14" i="6"/>
  <c r="R15" i="6" l="1"/>
  <c r="R7" i="6"/>
  <c r="S14" i="6"/>
  <c r="S7" i="6" l="1"/>
  <c r="S15" i="6"/>
  <c r="T14" i="6"/>
  <c r="U14" i="6" l="1"/>
  <c r="T7" i="6"/>
  <c r="T15" i="6"/>
  <c r="V14" i="6" l="1"/>
  <c r="U15" i="6"/>
  <c r="U7" i="6"/>
  <c r="V15" i="6" l="1"/>
  <c r="V7" i="6"/>
  <c r="W14" i="6"/>
  <c r="X14" i="6" l="1"/>
  <c r="W15" i="6"/>
  <c r="W7" i="6"/>
  <c r="Y14" i="6" l="1"/>
  <c r="X7" i="6"/>
  <c r="X15" i="6"/>
  <c r="AA14" i="6" l="1"/>
  <c r="Y15" i="6"/>
  <c r="Y7" i="6"/>
  <c r="Z14" i="6"/>
  <c r="AB14" i="6" l="1"/>
  <c r="AA7" i="6"/>
  <c r="AA15" i="6"/>
  <c r="Z15" i="6"/>
  <c r="Z7" i="6"/>
  <c r="AC14" i="6" l="1"/>
  <c r="AB7" i="6"/>
  <c r="AB15" i="6"/>
  <c r="AD14" i="6" l="1"/>
  <c r="AC7" i="6"/>
  <c r="AC15" i="6"/>
  <c r="AE14" i="6" l="1"/>
  <c r="AD7" i="6"/>
  <c r="AD15" i="6"/>
  <c r="AF14" i="6" l="1"/>
  <c r="A19" i="6" a="1"/>
  <c r="D19" i="6" a="1"/>
  <c r="AE7" i="6"/>
  <c r="AE15" i="6"/>
  <c r="D19" i="6" l="1"/>
  <c r="Z8" i="6" s="1"/>
  <c r="A19" i="6"/>
  <c r="Z6" i="6" s="1"/>
  <c r="AF7" i="6"/>
  <c r="AF15" i="6"/>
  <c r="E6" i="6" l="1"/>
  <c r="R8" i="6"/>
  <c r="Y6" i="6"/>
  <c r="P8" i="6"/>
  <c r="Q6" i="6"/>
  <c r="I8" i="6"/>
  <c r="H6" i="6"/>
  <c r="J6" i="6"/>
  <c r="F6" i="6"/>
  <c r="O6" i="6"/>
  <c r="AA6" i="6"/>
  <c r="K6" i="6"/>
  <c r="M6" i="6"/>
  <c r="X6" i="6"/>
  <c r="W6" i="6"/>
  <c r="V6" i="6"/>
  <c r="X8" i="6"/>
  <c r="Q8" i="6"/>
  <c r="AE6" i="6"/>
  <c r="N6" i="6"/>
  <c r="S6" i="6"/>
  <c r="D6" i="6"/>
  <c r="I6" i="6"/>
  <c r="AF6" i="6"/>
  <c r="AC8" i="6"/>
  <c r="U8" i="6"/>
  <c r="F8" i="6"/>
  <c r="T8" i="6"/>
  <c r="K8" i="6"/>
  <c r="N8" i="6"/>
  <c r="O8" i="6"/>
  <c r="AD8" i="6"/>
  <c r="AE8" i="6"/>
  <c r="T6" i="6"/>
  <c r="AB6" i="6"/>
  <c r="AC6" i="6"/>
  <c r="V8" i="6"/>
  <c r="G8" i="6"/>
  <c r="H8" i="6"/>
  <c r="L8" i="6"/>
  <c r="Y8" i="6"/>
  <c r="C8" i="6"/>
  <c r="AF8" i="6"/>
  <c r="AA8" i="6"/>
  <c r="L6" i="6"/>
  <c r="G6" i="6"/>
  <c r="R6" i="6"/>
  <c r="B6" i="6"/>
  <c r="P6" i="6"/>
  <c r="C6" i="6"/>
  <c r="U6" i="6"/>
  <c r="AD6" i="6"/>
  <c r="J8" i="6"/>
  <c r="W8" i="6"/>
  <c r="B8" i="6"/>
  <c r="S8" i="6"/>
  <c r="D8" i="6"/>
  <c r="M8" i="6"/>
  <c r="E8" i="6"/>
  <c r="AB8"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<sst xmlns="http://schemas.openxmlformats.org/spreadsheetml/2006/main" count="8923" uniqueCount="749">
  <si>
    <t>M</t>
  </si>
  <si>
    <t>Z</t>
  </si>
  <si>
    <t>Věkové složení obyvatel podle pohlaví a rodinného stavu k 31. 12. 2019</t>
  </si>
  <si>
    <t>Population by sex, age and marital status as at 31 December 2019</t>
  </si>
  <si>
    <r>
      <t xml:space="preserve">Věk
</t>
    </r>
    <r>
      <rPr>
        <i/>
        <sz val="9"/>
        <rFont val="Arial CE"/>
        <family val="2"/>
        <charset val="238"/>
      </rPr>
      <t>Age</t>
    </r>
  </si>
  <si>
    <r>
      <t xml:space="preserve">Muži </t>
    </r>
    <r>
      <rPr>
        <i/>
        <sz val="10"/>
        <rFont val="Arial CE"/>
        <family val="2"/>
        <charset val="238"/>
      </rPr>
      <t xml:space="preserve">         Males</t>
    </r>
  </si>
  <si>
    <r>
      <t xml:space="preserve">Ženy          </t>
    </r>
    <r>
      <rPr>
        <i/>
        <sz val="10"/>
        <rFont val="Arial CE"/>
        <family val="2"/>
        <charset val="238"/>
      </rPr>
      <t>Females</t>
    </r>
  </si>
  <si>
    <r>
      <t xml:space="preserve">svobodní
</t>
    </r>
    <r>
      <rPr>
        <i/>
        <sz val="9"/>
        <rFont val="Arial CE"/>
        <family val="2"/>
        <charset val="238"/>
      </rPr>
      <t>Single</t>
    </r>
  </si>
  <si>
    <r>
      <t xml:space="preserve">ženatí
</t>
    </r>
    <r>
      <rPr>
        <i/>
        <sz val="9"/>
        <rFont val="Arial CE"/>
        <family val="2"/>
        <charset val="238"/>
      </rPr>
      <t>Married</t>
    </r>
  </si>
  <si>
    <r>
      <t xml:space="preserve">rozvedení
</t>
    </r>
    <r>
      <rPr>
        <i/>
        <sz val="9"/>
        <rFont val="Arial CE"/>
        <family val="2"/>
        <charset val="238"/>
      </rPr>
      <t>Divorced</t>
    </r>
  </si>
  <si>
    <r>
      <t xml:space="preserve">ovdovělí
</t>
    </r>
    <r>
      <rPr>
        <i/>
        <sz val="9"/>
        <rFont val="Arial CE"/>
        <family val="2"/>
        <charset val="238"/>
      </rPr>
      <t>Widowed</t>
    </r>
  </si>
  <si>
    <r>
      <t xml:space="preserve">svobodné
</t>
    </r>
    <r>
      <rPr>
        <i/>
        <sz val="9"/>
        <rFont val="Arial CE"/>
        <family val="2"/>
        <charset val="238"/>
      </rPr>
      <t>Single</t>
    </r>
  </si>
  <si>
    <r>
      <t xml:space="preserve">vdané
</t>
    </r>
    <r>
      <rPr>
        <i/>
        <sz val="9"/>
        <rFont val="Arial CE"/>
        <family val="2"/>
        <charset val="238"/>
      </rPr>
      <t>Married</t>
    </r>
  </si>
  <si>
    <r>
      <t xml:space="preserve">rozvedené
</t>
    </r>
    <r>
      <rPr>
        <i/>
        <sz val="9"/>
        <rFont val="Arial CE"/>
        <family val="2"/>
        <charset val="238"/>
      </rPr>
      <t>Divorced</t>
    </r>
  </si>
  <si>
    <r>
      <t xml:space="preserve">ovdovělé
</t>
    </r>
    <r>
      <rPr>
        <i/>
        <sz val="9"/>
        <rFont val="Arial CE"/>
        <family val="2"/>
        <charset val="238"/>
      </rPr>
      <t>Widowed</t>
    </r>
  </si>
  <si>
    <t>Celkem mužů</t>
  </si>
  <si>
    <t>Celkem žen</t>
  </si>
  <si>
    <r>
      <t xml:space="preserve">Celkem
</t>
    </r>
    <r>
      <rPr>
        <b/>
        <i/>
        <sz val="9"/>
        <rFont val="Arial CE"/>
        <family val="2"/>
        <charset val="238"/>
      </rPr>
      <t>Total</t>
    </r>
  </si>
  <si>
    <t>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</si>
  <si>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</si>
  <si>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</si>
  <si>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</si>
  <si>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</si>
  <si>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</si>
  <si>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</si>
  <si>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</si>
  <si>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</si>
  <si>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</si>
  <si>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</si>
  <si>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</si>
  <si>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</si>
  <si>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</si>
  <si>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</si>
  <si>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</si>
  <si>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</si>
  <si>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</si>
  <si>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</si>
  <si>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</si>
  <si>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</si>
  <si>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</si>
  <si>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</si>
  <si>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</si>
  <si>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</si>
  <si>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</si>
  <si>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</si>
  <si>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</si>
  <si>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</si>
  <si>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</si>
  <si>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</si>
  <si>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</si>
  <si>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</si>
  <si>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</si>
  <si>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</si>
  <si>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</si>
  <si>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</si>
  <si>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</si>
  <si>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</si>
  <si>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</si>
  <si>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</si>
  <si>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</si>
  <si>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</si>
  <si>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</si>
  <si>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</si>
  <si>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</si>
  <si>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</si>
  <si>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</si>
  <si>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</si>
  <si>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</si>
  <si>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</si>
  <si>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</si>
  <si>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</si>
  <si>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</si>
  <si>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</si>
  <si>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</si>
  <si>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</si>
  <si>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</si>
  <si>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</si>
  <si>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</si>
  <si>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</si>
  <si>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</si>
  <si>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</si>
  <si>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</si>
  <si>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</si>
  <si>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</si>
  <si>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</si>
  <si>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</si>
  <si>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</si>
  <si>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</si>
  <si>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</si>
  <si>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</si>
  <si>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</si>
  <si>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</si>
  <si>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</si>
  <si>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</si>
  <si>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</si>
  <si>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</si>
  <si>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</si>
  <si>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</si>
  <si>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</si>
  <si>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</si>
  <si>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</si>
  <si>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</si>
  <si>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</si>
  <si>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</si>
  <si>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</si>
  <si>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</si>
  <si>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</si>
  <si>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</si>
  <si>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</si>
  <si>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</si>
  <si>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</si>
  <si>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</si>
  <si>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</si>
  <si>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</si>
  <si>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</si>
  <si>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</si>
  <si>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</si>
  <si>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</si>
  <si>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&gt;=100</t>
  </si>
  <si>
    <r>
      <t xml:space="preserve">Průměrný věk
</t>
    </r>
    <r>
      <rPr>
        <i/>
        <sz val="9"/>
        <rFont val="Arial CE"/>
        <family val="2"/>
        <charset val="238"/>
      </rPr>
      <t>Average age</t>
    </r>
  </si>
  <si>
    <t>trend</t>
  </si>
  <si>
    <t>úprava do konce roku</t>
  </si>
  <si>
    <t>týdně</t>
  </si>
  <si>
    <t>celkem</t>
  </si>
  <si>
    <t>2020-W49</t>
  </si>
  <si>
    <t>85 a vÃ­ce</t>
  </si>
  <si>
    <t>75-84</t>
  </si>
  <si>
    <t>65-74</t>
  </si>
  <si>
    <t>40-64</t>
  </si>
  <si>
    <t>15-39</t>
  </si>
  <si>
    <t>0-14</t>
  </si>
  <si>
    <t>2020-W48</t>
  </si>
  <si>
    <t>2020-W47</t>
  </si>
  <si>
    <t>2020-W46</t>
  </si>
  <si>
    <t>2020-W45</t>
  </si>
  <si>
    <t>2020-W44</t>
  </si>
  <si>
    <t>2020-W43</t>
  </si>
  <si>
    <t>2020-W42</t>
  </si>
  <si>
    <t>2020-W41</t>
  </si>
  <si>
    <t>2020-W40</t>
  </si>
  <si>
    <t>2020-W39</t>
  </si>
  <si>
    <t>2020-W38</t>
  </si>
  <si>
    <t>2020-W37</t>
  </si>
  <si>
    <t>2020-W36</t>
  </si>
  <si>
    <t>2020-W35</t>
  </si>
  <si>
    <t>2020-W34</t>
  </si>
  <si>
    <t>2020-W33</t>
  </si>
  <si>
    <t>2020-W32</t>
  </si>
  <si>
    <t>2020-W31</t>
  </si>
  <si>
    <t>2020-W30</t>
  </si>
  <si>
    <t>2020-W29</t>
  </si>
  <si>
    <t>2020-W28</t>
  </si>
  <si>
    <t>2020-W27</t>
  </si>
  <si>
    <t>2020-W26</t>
  </si>
  <si>
    <t>2020-W25</t>
  </si>
  <si>
    <t>2020-W24</t>
  </si>
  <si>
    <t>2020-W23</t>
  </si>
  <si>
    <t>2020-W22</t>
  </si>
  <si>
    <t>2020-W21</t>
  </si>
  <si>
    <t>2020-W20</t>
  </si>
  <si>
    <t>2020-W19</t>
  </si>
  <si>
    <t>2020-W18</t>
  </si>
  <si>
    <t>2020-W17</t>
  </si>
  <si>
    <t>2020-W16</t>
  </si>
  <si>
    <t>2020-W15</t>
  </si>
  <si>
    <t>2020-W14</t>
  </si>
  <si>
    <t>2020-W13</t>
  </si>
  <si>
    <t>2020-W12</t>
  </si>
  <si>
    <t>2020-W11</t>
  </si>
  <si>
    <t>2020-W10</t>
  </si>
  <si>
    <t>2020-W09</t>
  </si>
  <si>
    <t>2020-W08</t>
  </si>
  <si>
    <t>2020-W07</t>
  </si>
  <si>
    <t>2020-W06</t>
  </si>
  <si>
    <t>2020-W05</t>
  </si>
  <si>
    <t>2020-W04</t>
  </si>
  <si>
    <t>2020-W03</t>
  </si>
  <si>
    <t>2020-W02</t>
  </si>
  <si>
    <t>2020-W01</t>
  </si>
  <si>
    <t>2019-W52</t>
  </si>
  <si>
    <t>2019-W51</t>
  </si>
  <si>
    <t>2019-W50</t>
  </si>
  <si>
    <t>2019-W49</t>
  </si>
  <si>
    <t>2019-W48</t>
  </si>
  <si>
    <t>2019-W47</t>
  </si>
  <si>
    <t>2019-W46</t>
  </si>
  <si>
    <t>2019-W45</t>
  </si>
  <si>
    <t>2019-W44</t>
  </si>
  <si>
    <t>2019-W43</t>
  </si>
  <si>
    <t>2019-W42</t>
  </si>
  <si>
    <t>2019-W41</t>
  </si>
  <si>
    <t>2019-W40</t>
  </si>
  <si>
    <t>2019-W39</t>
  </si>
  <si>
    <t>2019-W38</t>
  </si>
  <si>
    <t>2019-W37</t>
  </si>
  <si>
    <t>2019-W36</t>
  </si>
  <si>
    <t>2019-W35</t>
  </si>
  <si>
    <t>2019-W34</t>
  </si>
  <si>
    <t>2019-W33</t>
  </si>
  <si>
    <t>2019-W32</t>
  </si>
  <si>
    <t>2019-W31</t>
  </si>
  <si>
    <t>2019-W30</t>
  </si>
  <si>
    <t>2019-W29</t>
  </si>
  <si>
    <t>2019-W28</t>
  </si>
  <si>
    <t>2019-W27</t>
  </si>
  <si>
    <t>2019-W26</t>
  </si>
  <si>
    <t>2019-W25</t>
  </si>
  <si>
    <t>2019-W24</t>
  </si>
  <si>
    <t>2019-W23</t>
  </si>
  <si>
    <t>2019-W22</t>
  </si>
  <si>
    <t>2019-W21</t>
  </si>
  <si>
    <t>2019-W20</t>
  </si>
  <si>
    <t>2019-W19</t>
  </si>
  <si>
    <t>2019-W18</t>
  </si>
  <si>
    <t>2019-W17</t>
  </si>
  <si>
    <t>2019-W16</t>
  </si>
  <si>
    <t>2019-W15</t>
  </si>
  <si>
    <t>2019-W14</t>
  </si>
  <si>
    <t>2019-W13</t>
  </si>
  <si>
    <t>2019-W12</t>
  </si>
  <si>
    <t>2019-W11</t>
  </si>
  <si>
    <t>2019-W10</t>
  </si>
  <si>
    <t>2019-W09</t>
  </si>
  <si>
    <t>2019-W08</t>
  </si>
  <si>
    <t>2019-W07</t>
  </si>
  <si>
    <t>2019-W06</t>
  </si>
  <si>
    <t>2019-W05</t>
  </si>
  <si>
    <t>2019-W04</t>
  </si>
  <si>
    <t>2019-W03</t>
  </si>
  <si>
    <t>2019-W02</t>
  </si>
  <si>
    <t>2019-W01</t>
  </si>
  <si>
    <t>2018-W52</t>
  </si>
  <si>
    <t>2018-W51</t>
  </si>
  <si>
    <t>2018-W50</t>
  </si>
  <si>
    <t>2018-W49</t>
  </si>
  <si>
    <t>2018-W48</t>
  </si>
  <si>
    <t>2018-W47</t>
  </si>
  <si>
    <t>2018-W46</t>
  </si>
  <si>
    <t>2018-W45</t>
  </si>
  <si>
    <t>2018-W44</t>
  </si>
  <si>
    <t>2018-W43</t>
  </si>
  <si>
    <t>2018-W42</t>
  </si>
  <si>
    <t>2018-W41</t>
  </si>
  <si>
    <t>2018-W40</t>
  </si>
  <si>
    <t>2018-W39</t>
  </si>
  <si>
    <t>2018-W38</t>
  </si>
  <si>
    <t>2018-W37</t>
  </si>
  <si>
    <t>2018-W36</t>
  </si>
  <si>
    <t>2018-W35</t>
  </si>
  <si>
    <t>2018-W34</t>
  </si>
  <si>
    <t>2018-W33</t>
  </si>
  <si>
    <t>2018-W32</t>
  </si>
  <si>
    <t>2018-W31</t>
  </si>
  <si>
    <t>2018-W30</t>
  </si>
  <si>
    <t>2018-W29</t>
  </si>
  <si>
    <t>2018-W28</t>
  </si>
  <si>
    <t>2018-W27</t>
  </si>
  <si>
    <t>2018-W26</t>
  </si>
  <si>
    <t>2018-W25</t>
  </si>
  <si>
    <t>2018-W24</t>
  </si>
  <si>
    <t>2018-W23</t>
  </si>
  <si>
    <t>2018-W22</t>
  </si>
  <si>
    <t>2018-W21</t>
  </si>
  <si>
    <t>2018-W20</t>
  </si>
  <si>
    <t>2018-W19</t>
  </si>
  <si>
    <t>2018-W18</t>
  </si>
  <si>
    <t>2018-W17</t>
  </si>
  <si>
    <t>2018-W16</t>
  </si>
  <si>
    <t>2018-W15</t>
  </si>
  <si>
    <t>2018-W14</t>
  </si>
  <si>
    <t>2018-W13</t>
  </si>
  <si>
    <t>2018-W12</t>
  </si>
  <si>
    <t>2018-W11</t>
  </si>
  <si>
    <t>2018-W10</t>
  </si>
  <si>
    <t>2018-W09</t>
  </si>
  <si>
    <t>2018-W08</t>
  </si>
  <si>
    <t>2018-W07</t>
  </si>
  <si>
    <t>2018-W06</t>
  </si>
  <si>
    <t>2018-W05</t>
  </si>
  <si>
    <t>2018-W04</t>
  </si>
  <si>
    <t>2018-W03</t>
  </si>
  <si>
    <t>2018-W02</t>
  </si>
  <si>
    <t>2018-W01</t>
  </si>
  <si>
    <t>2017-W52</t>
  </si>
  <si>
    <t>2017-W51</t>
  </si>
  <si>
    <t>2017-W50</t>
  </si>
  <si>
    <t>2017-W49</t>
  </si>
  <si>
    <t>2017-W48</t>
  </si>
  <si>
    <t>2017-W47</t>
  </si>
  <si>
    <t>2017-W46</t>
  </si>
  <si>
    <t>2017-W45</t>
  </si>
  <si>
    <t>2017-W44</t>
  </si>
  <si>
    <t>2017-W43</t>
  </si>
  <si>
    <t>2017-W42</t>
  </si>
  <si>
    <t>2017-W41</t>
  </si>
  <si>
    <t>2017-W40</t>
  </si>
  <si>
    <t>2017-W39</t>
  </si>
  <si>
    <t>2017-W38</t>
  </si>
  <si>
    <t>2017-W37</t>
  </si>
  <si>
    <t>2017-W36</t>
  </si>
  <si>
    <t>2017-W35</t>
  </si>
  <si>
    <t>2017-W34</t>
  </si>
  <si>
    <t>2017-W33</t>
  </si>
  <si>
    <t>2017-W32</t>
  </si>
  <si>
    <t>2017-W31</t>
  </si>
  <si>
    <t>2017-W30</t>
  </si>
  <si>
    <t>2017-W29</t>
  </si>
  <si>
    <t>2017-W28</t>
  </si>
  <si>
    <t>2017-W27</t>
  </si>
  <si>
    <t>2017-W26</t>
  </si>
  <si>
    <t>2017-W25</t>
  </si>
  <si>
    <t>2017-W24</t>
  </si>
  <si>
    <t>2017-W23</t>
  </si>
  <si>
    <t>2017-W22</t>
  </si>
  <si>
    <t>2017-W21</t>
  </si>
  <si>
    <t>2017-W20</t>
  </si>
  <si>
    <t>2017-W19</t>
  </si>
  <si>
    <t>2017-W18</t>
  </si>
  <si>
    <t>2017-W17</t>
  </si>
  <si>
    <t>2017-W16</t>
  </si>
  <si>
    <t>2017-W15</t>
  </si>
  <si>
    <t>2017-W14</t>
  </si>
  <si>
    <t>2017-W13</t>
  </si>
  <si>
    <t>2017-W12</t>
  </si>
  <si>
    <t>2017-W11</t>
  </si>
  <si>
    <t>2017-W10</t>
  </si>
  <si>
    <t>2017-W09</t>
  </si>
  <si>
    <t>2017-W08</t>
  </si>
  <si>
    <t>2017-W07</t>
  </si>
  <si>
    <t>2017-W06</t>
  </si>
  <si>
    <t>2017-W05</t>
  </si>
  <si>
    <t>2017-W04</t>
  </si>
  <si>
    <t>2017-W03</t>
  </si>
  <si>
    <t>2017-W02</t>
  </si>
  <si>
    <t>2017-W01</t>
  </si>
  <si>
    <t>2016-W52</t>
  </si>
  <si>
    <t>2016-W51</t>
  </si>
  <si>
    <t>2016-W50</t>
  </si>
  <si>
    <t>2016-W49</t>
  </si>
  <si>
    <t>2016-W48</t>
  </si>
  <si>
    <t>2016-W47</t>
  </si>
  <si>
    <t>2016-W46</t>
  </si>
  <si>
    <t>2016-W45</t>
  </si>
  <si>
    <t>2016-W44</t>
  </si>
  <si>
    <t>2016-W43</t>
  </si>
  <si>
    <t>2016-W42</t>
  </si>
  <si>
    <t>2016-W41</t>
  </si>
  <si>
    <t>2016-W40</t>
  </si>
  <si>
    <t>2016-W39</t>
  </si>
  <si>
    <t>2016-W38</t>
  </si>
  <si>
    <t>2016-W37</t>
  </si>
  <si>
    <t>2016-W36</t>
  </si>
  <si>
    <t>2016-W35</t>
  </si>
  <si>
    <t>2016-W34</t>
  </si>
  <si>
    <t>2016-W33</t>
  </si>
  <si>
    <t>2016-W32</t>
  </si>
  <si>
    <t>2016-W31</t>
  </si>
  <si>
    <t>2016-W30</t>
  </si>
  <si>
    <t>2016-W29</t>
  </si>
  <si>
    <t>2016-W28</t>
  </si>
  <si>
    <t>2016-W27</t>
  </si>
  <si>
    <t>2016-W26</t>
  </si>
  <si>
    <t>2016-W25</t>
  </si>
  <si>
    <t>2016-W24</t>
  </si>
  <si>
    <t>2016-W23</t>
  </si>
  <si>
    <t>2016-W22</t>
  </si>
  <si>
    <t>2016-W21</t>
  </si>
  <si>
    <t>2016-W20</t>
  </si>
  <si>
    <t>2016-W19</t>
  </si>
  <si>
    <t>2016-W18</t>
  </si>
  <si>
    <t>2016-W17</t>
  </si>
  <si>
    <t>2016-W16</t>
  </si>
  <si>
    <t>2016-W15</t>
  </si>
  <si>
    <t>2016-W14</t>
  </si>
  <si>
    <t>2016-W13</t>
  </si>
  <si>
    <t>2016-W12</t>
  </si>
  <si>
    <t>2016-W11</t>
  </si>
  <si>
    <t>2016-W10</t>
  </si>
  <si>
    <t>2016-W09</t>
  </si>
  <si>
    <t>2016-W08</t>
  </si>
  <si>
    <t>2016-W07</t>
  </si>
  <si>
    <t>2016-W06</t>
  </si>
  <si>
    <t>2016-W05</t>
  </si>
  <si>
    <t>2016-W04</t>
  </si>
  <si>
    <t>2016-W03</t>
  </si>
  <si>
    <t>2016-W02</t>
  </si>
  <si>
    <t>2016-W01</t>
  </si>
  <si>
    <t>2015-W53</t>
  </si>
  <si>
    <t>2015-W52</t>
  </si>
  <si>
    <t>2015-W51</t>
  </si>
  <si>
    <t>2015-W50</t>
  </si>
  <si>
    <t>2015-W49</t>
  </si>
  <si>
    <t>2015-W48</t>
  </si>
  <si>
    <t>2015-W47</t>
  </si>
  <si>
    <t>2015-W46</t>
  </si>
  <si>
    <t>2015-W45</t>
  </si>
  <si>
    <t>2015-W44</t>
  </si>
  <si>
    <t>2015-W43</t>
  </si>
  <si>
    <t>2015-W42</t>
  </si>
  <si>
    <t>2015-W41</t>
  </si>
  <si>
    <t>2015-W40</t>
  </si>
  <si>
    <t>2015-W39</t>
  </si>
  <si>
    <t>2015-W38</t>
  </si>
  <si>
    <t>2015-W37</t>
  </si>
  <si>
    <t>2015-W36</t>
  </si>
  <si>
    <t>2015-W35</t>
  </si>
  <si>
    <t>2015-W34</t>
  </si>
  <si>
    <t>2015-W33</t>
  </si>
  <si>
    <t>2015-W32</t>
  </si>
  <si>
    <t>2015-W31</t>
  </si>
  <si>
    <t>2015-W30</t>
  </si>
  <si>
    <t>2015-W29</t>
  </si>
  <si>
    <t>2015-W28</t>
  </si>
  <si>
    <t>2015-W27</t>
  </si>
  <si>
    <t>2015-W26</t>
  </si>
  <si>
    <t>2015-W25</t>
  </si>
  <si>
    <t>2015-W24</t>
  </si>
  <si>
    <t>2015-W23</t>
  </si>
  <si>
    <t>2015-W22</t>
  </si>
  <si>
    <t>2015-W21</t>
  </si>
  <si>
    <t>2015-W20</t>
  </si>
  <si>
    <t>2015-W19</t>
  </si>
  <si>
    <t>2015-W18</t>
  </si>
  <si>
    <t>2015-W17</t>
  </si>
  <si>
    <t>2015-W16</t>
  </si>
  <si>
    <t>2015-W15</t>
  </si>
  <si>
    <t>2015-W14</t>
  </si>
  <si>
    <t>2015-W13</t>
  </si>
  <si>
    <t>2015-W12</t>
  </si>
  <si>
    <t>2015-W11</t>
  </si>
  <si>
    <t>2015-W10</t>
  </si>
  <si>
    <t>2015-W09</t>
  </si>
  <si>
    <t>2015-W08</t>
  </si>
  <si>
    <t>2015-W07</t>
  </si>
  <si>
    <t>2015-W06</t>
  </si>
  <si>
    <t>2015-W05</t>
  </si>
  <si>
    <t>2015-W04</t>
  </si>
  <si>
    <t>2015-W03</t>
  </si>
  <si>
    <t>2015-W02</t>
  </si>
  <si>
    <t>2015-W01</t>
  </si>
  <si>
    <t>2014-W52</t>
  </si>
  <si>
    <t>2014-W51</t>
  </si>
  <si>
    <t>2014-W50</t>
  </si>
  <si>
    <t>2014-W49</t>
  </si>
  <si>
    <t>2014-W48</t>
  </si>
  <si>
    <t>2014-W47</t>
  </si>
  <si>
    <t>2014-W46</t>
  </si>
  <si>
    <t>2014-W45</t>
  </si>
  <si>
    <t>2014-W44</t>
  </si>
  <si>
    <t>2014-W43</t>
  </si>
  <si>
    <t>2014-W42</t>
  </si>
  <si>
    <t>2014-W41</t>
  </si>
  <si>
    <t>2014-W40</t>
  </si>
  <si>
    <t>2014-W39</t>
  </si>
  <si>
    <t>2014-W38</t>
  </si>
  <si>
    <t>2014-W37</t>
  </si>
  <si>
    <t>2014-W36</t>
  </si>
  <si>
    <t>2014-W35</t>
  </si>
  <si>
    <t>2014-W34</t>
  </si>
  <si>
    <t>2014-W33</t>
  </si>
  <si>
    <t>2014-W32</t>
  </si>
  <si>
    <t>2014-W31</t>
  </si>
  <si>
    <t>2014-W30</t>
  </si>
  <si>
    <t>2014-W29</t>
  </si>
  <si>
    <t>2014-W28</t>
  </si>
  <si>
    <t>2014-W27</t>
  </si>
  <si>
    <t>2014-W26</t>
  </si>
  <si>
    <t>2014-W25</t>
  </si>
  <si>
    <t>2014-W24</t>
  </si>
  <si>
    <t>2014-W23</t>
  </si>
  <si>
    <t>2014-W22</t>
  </si>
  <si>
    <t>2014-W21</t>
  </si>
  <si>
    <t>2014-W20</t>
  </si>
  <si>
    <t>2014-W19</t>
  </si>
  <si>
    <t>2014-W18</t>
  </si>
  <si>
    <t>2014-W17</t>
  </si>
  <si>
    <t>2014-W16</t>
  </si>
  <si>
    <t>2014-W15</t>
  </si>
  <si>
    <t>2014-W14</t>
  </si>
  <si>
    <t>2014-W13</t>
  </si>
  <si>
    <t>2014-W12</t>
  </si>
  <si>
    <t>2014-W11</t>
  </si>
  <si>
    <t>2014-W10</t>
  </si>
  <si>
    <t>2014-W09</t>
  </si>
  <si>
    <t>2014-W08</t>
  </si>
  <si>
    <t>2014-W07</t>
  </si>
  <si>
    <t>2014-W06</t>
  </si>
  <si>
    <t>2014-W05</t>
  </si>
  <si>
    <t>2014-W04</t>
  </si>
  <si>
    <t>2014-W03</t>
  </si>
  <si>
    <t>2014-W02</t>
  </si>
  <si>
    <t>2014-W01</t>
  </si>
  <si>
    <t>2013-W52</t>
  </si>
  <si>
    <t>2013-W51</t>
  </si>
  <si>
    <t>2013-W50</t>
  </si>
  <si>
    <t>2013-W49</t>
  </si>
  <si>
    <t>2013-W48</t>
  </si>
  <si>
    <t>2013-W47</t>
  </si>
  <si>
    <t>2013-W46</t>
  </si>
  <si>
    <t>2013-W45</t>
  </si>
  <si>
    <t>2013-W44</t>
  </si>
  <si>
    <t>2013-W43</t>
  </si>
  <si>
    <t>2013-W42</t>
  </si>
  <si>
    <t>2013-W41</t>
  </si>
  <si>
    <t>2013-W40</t>
  </si>
  <si>
    <t>2013-W39</t>
  </si>
  <si>
    <t>2013-W38</t>
  </si>
  <si>
    <t>2013-W37</t>
  </si>
  <si>
    <t>2013-W36</t>
  </si>
  <si>
    <t>2013-W35</t>
  </si>
  <si>
    <t>2013-W34</t>
  </si>
  <si>
    <t>2013-W33</t>
  </si>
  <si>
    <t>2013-W32</t>
  </si>
  <si>
    <t>2013-W31</t>
  </si>
  <si>
    <t>2013-W30</t>
  </si>
  <si>
    <t>2013-W29</t>
  </si>
  <si>
    <t>2013-W28</t>
  </si>
  <si>
    <t>2013-W27</t>
  </si>
  <si>
    <t>2013-W26</t>
  </si>
  <si>
    <t>2013-W25</t>
  </si>
  <si>
    <t>2013-W24</t>
  </si>
  <si>
    <t>2013-W23</t>
  </si>
  <si>
    <t>2013-W22</t>
  </si>
  <si>
    <t>2013-W21</t>
  </si>
  <si>
    <t>2013-W20</t>
  </si>
  <si>
    <t>2013-W19</t>
  </si>
  <si>
    <t>2013-W18</t>
  </si>
  <si>
    <t>2013-W17</t>
  </si>
  <si>
    <t>2013-W16</t>
  </si>
  <si>
    <t>2013-W15</t>
  </si>
  <si>
    <t>2013-W14</t>
  </si>
  <si>
    <t>2013-W13</t>
  </si>
  <si>
    <t>2013-W12</t>
  </si>
  <si>
    <t>2013-W11</t>
  </si>
  <si>
    <t>2013-W10</t>
  </si>
  <si>
    <t>2013-W09</t>
  </si>
  <si>
    <t>2013-W08</t>
  </si>
  <si>
    <t>2013-W07</t>
  </si>
  <si>
    <t>2013-W06</t>
  </si>
  <si>
    <t>2013-W05</t>
  </si>
  <si>
    <t>2013-W04</t>
  </si>
  <si>
    <t>2013-W03</t>
  </si>
  <si>
    <t>2013-W02</t>
  </si>
  <si>
    <t>2013-W01</t>
  </si>
  <si>
    <t>2012-W52</t>
  </si>
  <si>
    <t>2012-W51</t>
  </si>
  <si>
    <t>2012-W50</t>
  </si>
  <si>
    <t>2012-W49</t>
  </si>
  <si>
    <t>2012-W48</t>
  </si>
  <si>
    <t>2012-W47</t>
  </si>
  <si>
    <t>2012-W46</t>
  </si>
  <si>
    <t>2012-W45</t>
  </si>
  <si>
    <t>2012-W44</t>
  </si>
  <si>
    <t>2012-W43</t>
  </si>
  <si>
    <t>2012-W42</t>
  </si>
  <si>
    <t>2012-W41</t>
  </si>
  <si>
    <t>2012-W40</t>
  </si>
  <si>
    <t>2012-W39</t>
  </si>
  <si>
    <t>2012-W38</t>
  </si>
  <si>
    <t>2012-W37</t>
  </si>
  <si>
    <t>2012-W36</t>
  </si>
  <si>
    <t>2012-W35</t>
  </si>
  <si>
    <t>2012-W34</t>
  </si>
  <si>
    <t>2012-W33</t>
  </si>
  <si>
    <t>2012-W32</t>
  </si>
  <si>
    <t>2012-W31</t>
  </si>
  <si>
    <t>2012-W30</t>
  </si>
  <si>
    <t>2012-W29</t>
  </si>
  <si>
    <t>2012-W28</t>
  </si>
  <si>
    <t>2012-W27</t>
  </si>
  <si>
    <t>2012-W26</t>
  </si>
  <si>
    <t>2012-W25</t>
  </si>
  <si>
    <t>2012-W24</t>
  </si>
  <si>
    <t>2012-W23</t>
  </si>
  <si>
    <t>2012-W22</t>
  </si>
  <si>
    <t>2012-W21</t>
  </si>
  <si>
    <t>2012-W20</t>
  </si>
  <si>
    <t>2012-W19</t>
  </si>
  <si>
    <t>2012-W18</t>
  </si>
  <si>
    <t>2012-W17</t>
  </si>
  <si>
    <t>2012-W16</t>
  </si>
  <si>
    <t>2012-W15</t>
  </si>
  <si>
    <t>2012-W14</t>
  </si>
  <si>
    <t>2012-W13</t>
  </si>
  <si>
    <t>2012-W12</t>
  </si>
  <si>
    <t>2012-W11</t>
  </si>
  <si>
    <t>2012-W10</t>
  </si>
  <si>
    <t>2012-W09</t>
  </si>
  <si>
    <t>2012-W08</t>
  </si>
  <si>
    <t>2012-W07</t>
  </si>
  <si>
    <t>2012-W06</t>
  </si>
  <si>
    <t>2012-W05</t>
  </si>
  <si>
    <t>2012-W04</t>
  </si>
  <si>
    <t>2012-W03</t>
  </si>
  <si>
    <t>2012-W02</t>
  </si>
  <si>
    <t>2012-W01</t>
  </si>
  <si>
    <t>2011-W52</t>
  </si>
  <si>
    <t>2011-W51</t>
  </si>
  <si>
    <t>2011-W50</t>
  </si>
  <si>
    <t>2011-W49</t>
  </si>
  <si>
    <t>2011-W48</t>
  </si>
  <si>
    <t>2011-W47</t>
  </si>
  <si>
    <t>2011-W46</t>
  </si>
  <si>
    <t>2011-W45</t>
  </si>
  <si>
    <t>2011-W44</t>
  </si>
  <si>
    <t>2011-W43</t>
  </si>
  <si>
    <t>2011-W42</t>
  </si>
  <si>
    <t>2011-W41</t>
  </si>
  <si>
    <t>2011-W40</t>
  </si>
  <si>
    <t>2011-W39</t>
  </si>
  <si>
    <t>2011-W38</t>
  </si>
  <si>
    <t>2011-W37</t>
  </si>
  <si>
    <t>2011-W36</t>
  </si>
  <si>
    <t>2011-W35</t>
  </si>
  <si>
    <t>2011-W34</t>
  </si>
  <si>
    <t>2011-W33</t>
  </si>
  <si>
    <t>2011-W32</t>
  </si>
  <si>
    <t>2011-W31</t>
  </si>
  <si>
    <t>2011-W30</t>
  </si>
  <si>
    <t>2011-W29</t>
  </si>
  <si>
    <t>2011-W28</t>
  </si>
  <si>
    <t>2011-W27</t>
  </si>
  <si>
    <t>2011-W26</t>
  </si>
  <si>
    <t>2011-W25</t>
  </si>
  <si>
    <t>2011-W24</t>
  </si>
  <si>
    <t>2011-W23</t>
  </si>
  <si>
    <t>2011-W22</t>
  </si>
  <si>
    <t>2011-W21</t>
  </si>
  <si>
    <t>2011-W20</t>
  </si>
  <si>
    <t>2011-W19</t>
  </si>
  <si>
    <t>2011-W18</t>
  </si>
  <si>
    <t>2011-W17</t>
  </si>
  <si>
    <t>2011-W16</t>
  </si>
  <si>
    <t>2011-W15</t>
  </si>
  <si>
    <t>2011-W14</t>
  </si>
  <si>
    <t>2011-W13</t>
  </si>
  <si>
    <t>2011-W12</t>
  </si>
  <si>
    <t>2011-W11</t>
  </si>
  <si>
    <t>2011-W10</t>
  </si>
  <si>
    <t>2011-W09</t>
  </si>
  <si>
    <t>2011-W08</t>
  </si>
  <si>
    <t>2011-W07</t>
  </si>
  <si>
    <t>2011-W06</t>
  </si>
  <si>
    <t>2011-W05</t>
  </si>
  <si>
    <t>2011-W04</t>
  </si>
  <si>
    <t>2011-W03</t>
  </si>
  <si>
    <t>2011-W02</t>
  </si>
  <si>
    <t>2011-W01</t>
  </si>
  <si>
    <t>vek_txt</t>
  </si>
  <si>
    <t>casref_do</t>
  </si>
  <si>
    <t>casref_od</t>
  </si>
  <si>
    <t>roktyden</t>
  </si>
  <si>
    <t>tyden</t>
  </si>
  <si>
    <t>rok</t>
  </si>
  <si>
    <t>vuzemi_kod</t>
  </si>
  <si>
    <t>vuzemi_cis</t>
  </si>
  <si>
    <t>vek_kod</t>
  </si>
  <si>
    <t>vek_cis</t>
  </si>
  <si>
    <t>stapro_kod</t>
  </si>
  <si>
    <t>hodnota</t>
  </si>
  <si>
    <t>idhod</t>
  </si>
  <si>
    <t>lin trend</t>
  </si>
  <si>
    <t>https://www.czso.cz/csu/czso/casova_rada_demografie</t>
  </si>
  <si>
    <t>Demografické ročenky (pramenná díla). Dostupné na:</t>
  </si>
  <si>
    <t>https://www.czso.cz/csu/czso/demograficka-prirucka-2009-esls7wt18h</t>
  </si>
  <si>
    <t xml:space="preserve">Demografická příručka 2009. Dostupná na: </t>
  </si>
  <si>
    <t>V. Srb: 1000 let obyvatelstva Českých zemí. Praha 2004</t>
  </si>
  <si>
    <t>Časové řady základních demografických dat demografické statistiky ČR v letech 1900–1999. ČSÚ 2000</t>
  </si>
  <si>
    <t>Obyvatelstvo Českých zemí v letech 1754–1918. ČSÚ 1978</t>
  </si>
  <si>
    <r>
      <t xml:space="preserve">Zdroje dat / </t>
    </r>
    <r>
      <rPr>
        <i/>
        <sz val="8"/>
        <rFont val="Arial CE"/>
        <family val="2"/>
        <charset val="238"/>
      </rPr>
      <t>Data source</t>
    </r>
    <r>
      <rPr>
        <sz val="8"/>
        <rFont val="Arial CE"/>
        <family val="2"/>
        <charset val="238"/>
      </rPr>
      <t>:</t>
    </r>
  </si>
  <si>
    <t>https://www.czso.cz/csu/czso/pohyb-obyvatelstva-metodika</t>
  </si>
  <si>
    <t>https://www.czso.cz/csu/czso/population</t>
  </si>
  <si>
    <t>https://www.czso.cz/csu/czso/pocet_obyvatel_m</t>
  </si>
  <si>
    <t>Methodical notes:</t>
  </si>
  <si>
    <t>Metodické poznámky:</t>
  </si>
  <si>
    <r>
      <t xml:space="preserve">5) </t>
    </r>
    <r>
      <rPr>
        <i/>
        <sz val="8"/>
        <rFont val="Arial CE"/>
        <family val="2"/>
        <charset val="238"/>
      </rPr>
      <t>From 1950 the international migration included migration with the Slovak Republic.</t>
    </r>
  </si>
  <si>
    <r>
      <t xml:space="preserve">5) </t>
    </r>
    <r>
      <rPr>
        <sz val="8"/>
        <rFont val="Arial CE"/>
        <family val="2"/>
        <charset val="238"/>
      </rPr>
      <t>Od roku 1950 zahraniční stěhování včetně stěhování se Slovenskou republikou.</t>
    </r>
  </si>
  <si>
    <r>
      <t xml:space="preserve">4) </t>
    </r>
    <r>
      <rPr>
        <i/>
        <sz val="8"/>
        <rFont val="Arial CE"/>
        <family val="2"/>
        <charset val="238"/>
      </rPr>
      <t>In 1785–1805 the number of deaths included stillbirths.</t>
    </r>
  </si>
  <si>
    <r>
      <t xml:space="preserve">4) </t>
    </r>
    <r>
      <rPr>
        <sz val="8"/>
        <rFont val="Arial CE"/>
        <family val="2"/>
        <charset val="238"/>
      </rPr>
      <t>V období 1785–1805 zemřelí včetně mrtvě narozených.</t>
    </r>
  </si>
  <si>
    <r>
      <t xml:space="preserve">3) </t>
    </r>
    <r>
      <rPr>
        <i/>
        <sz val="8"/>
        <rFont val="Arial CE"/>
        <family val="2"/>
        <charset val="238"/>
      </rPr>
      <t>The sum of all births and abortions.</t>
    </r>
  </si>
  <si>
    <r>
      <t>3)</t>
    </r>
    <r>
      <rPr>
        <sz val="8"/>
        <rFont val="Arial CE"/>
        <charset val="238"/>
      </rPr>
      <t xml:space="preserve"> S</t>
    </r>
    <r>
      <rPr>
        <sz val="8"/>
        <rFont val="Arial CE"/>
        <family val="2"/>
        <charset val="238"/>
      </rPr>
      <t>oučet všech narozených a potratů.</t>
    </r>
  </si>
  <si>
    <r>
      <t xml:space="preserve">2) </t>
    </r>
    <r>
      <rPr>
        <i/>
        <sz val="8"/>
        <rFont val="Arial CE"/>
        <family val="2"/>
        <charset val="238"/>
      </rPr>
      <t>Untill 1805 data for all illegitimate births (both live births and stillbirths).</t>
    </r>
  </si>
  <si>
    <r>
      <t xml:space="preserve">2) </t>
    </r>
    <r>
      <rPr>
        <sz val="8"/>
        <rFont val="Arial CE"/>
        <family val="2"/>
        <charset val="238"/>
      </rPr>
      <t>Do roku 1805 jde o narozené mimo manželství celkem (živě i mrtvě).</t>
    </r>
  </si>
  <si>
    <r>
      <t xml:space="preserve">1) </t>
    </r>
    <r>
      <rPr>
        <i/>
        <sz val="8"/>
        <rFont val="Arial CE"/>
        <family val="2"/>
        <charset val="238"/>
      </rPr>
      <t>In 1788–1855 data for military year that started on 1 November of the previous year 
   and ended on 31 October of given year. In 1788 only data for January to October.</t>
    </r>
  </si>
  <si>
    <r>
      <t xml:space="preserve">1) </t>
    </r>
    <r>
      <rPr>
        <sz val="8"/>
        <rFont val="Arial CE"/>
        <family val="2"/>
        <charset val="238"/>
      </rPr>
      <t>V období 1788–1855 údaje za tzv. vojenský neboli správní rok, počínající 1. listopadem předchozího roku a 
     končící 31. říjnem. Rok 1788 však obsahuje data pouze za měsíce leden až říjen.</t>
    </r>
  </si>
  <si>
    <r>
      <t>*</t>
    </r>
    <r>
      <rPr>
        <i/>
        <vertAlign val="superscript"/>
        <sz val="8"/>
        <rFont val="Arial CE"/>
        <family val="2"/>
        <charset val="238"/>
      </rPr>
      <t xml:space="preserve">) </t>
    </r>
    <r>
      <rPr>
        <i/>
        <sz val="8"/>
        <rFont val="Arial CE"/>
        <family val="2"/>
        <charset val="238"/>
      </rPr>
      <t>In 1785–1899 the territory of Bohemia, Moravia and the entire Czech Silesia. 
   For 1800, 1807 and 1815 data for Moravia and Silesia are estimated.
   Since 1900 data recalculated for the current territory of the Czech Republic.</t>
    </r>
  </si>
  <si>
    <r>
      <t>*</t>
    </r>
    <r>
      <rPr>
        <vertAlign val="superscript"/>
        <sz val="8"/>
        <rFont val="Arial CE"/>
        <family val="2"/>
        <charset val="238"/>
      </rPr>
      <t xml:space="preserve">) </t>
    </r>
    <r>
      <rPr>
        <sz val="8"/>
        <rFont val="Arial CE"/>
        <family val="2"/>
        <charset val="238"/>
      </rPr>
      <t>Pro období 1785–1899 data za území Čech, Moravy a celého českého Slezska. 
   Za rok 1800, 1807 a 1815 jsou data za Moravu a Slezsko odhadnuta.
   Počínaje rokem 1900 data přepočtena na současné území České republiky.</t>
    </r>
  </si>
  <si>
    <t>Notes:</t>
  </si>
  <si>
    <t>Poznámky:</t>
  </si>
  <si>
    <t>.</t>
  </si>
  <si>
    <t>Total
increase</t>
  </si>
  <si>
    <r>
      <t>Net
migration</t>
    </r>
    <r>
      <rPr>
        <i/>
        <vertAlign val="superscript"/>
        <sz val="8"/>
        <rFont val="Arial CE"/>
        <charset val="238"/>
      </rPr>
      <t>5)</t>
    </r>
  </si>
  <si>
    <r>
      <t>Emigrants</t>
    </r>
    <r>
      <rPr>
        <i/>
        <vertAlign val="superscript"/>
        <sz val="8"/>
        <rFont val="Arial CE"/>
        <charset val="238"/>
      </rPr>
      <t>5)</t>
    </r>
  </si>
  <si>
    <r>
      <t>Immigrants</t>
    </r>
    <r>
      <rPr>
        <i/>
        <vertAlign val="superscript"/>
        <sz val="8"/>
        <rFont val="Arial CE"/>
        <charset val="238"/>
      </rPr>
      <t>5)</t>
    </r>
  </si>
  <si>
    <t>Natural
increase</t>
  </si>
  <si>
    <t>Under 
28 days</t>
  </si>
  <si>
    <t>Under
1 year</t>
  </si>
  <si>
    <r>
      <t>Total</t>
    </r>
    <r>
      <rPr>
        <i/>
        <vertAlign val="superscript"/>
        <sz val="8"/>
        <rFont val="Arial CE"/>
        <charset val="238"/>
      </rPr>
      <t>4)</t>
    </r>
  </si>
  <si>
    <r>
      <t>Total
pregnancies</t>
    </r>
    <r>
      <rPr>
        <i/>
        <vertAlign val="superscript"/>
        <sz val="8"/>
        <rFont val="Arial CE"/>
        <charset val="238"/>
      </rPr>
      <t>3)</t>
    </r>
  </si>
  <si>
    <t>Induced
abortions</t>
  </si>
  <si>
    <t>Total</t>
  </si>
  <si>
    <r>
      <t>Live births outside marriage</t>
    </r>
    <r>
      <rPr>
        <i/>
        <vertAlign val="superscript"/>
        <sz val="8"/>
        <rFont val="Arial CE"/>
        <charset val="238"/>
      </rPr>
      <t>2)</t>
    </r>
  </si>
  <si>
    <t>Stillbirths</t>
  </si>
  <si>
    <t>Live
births</t>
  </si>
  <si>
    <t>Divorces</t>
  </si>
  <si>
    <t>Marriages</t>
  </si>
  <si>
    <t>Mid-year
population</t>
  </si>
  <si>
    <r>
      <t>Year</t>
    </r>
    <r>
      <rPr>
        <i/>
        <vertAlign val="superscript"/>
        <sz val="8"/>
        <rFont val="Arial CE"/>
        <charset val="238"/>
      </rPr>
      <t>1)</t>
    </r>
  </si>
  <si>
    <t>do 28 dnů</t>
  </si>
  <si>
    <t>do 1 roku</t>
  </si>
  <si>
    <r>
      <t>celkem</t>
    </r>
    <r>
      <rPr>
        <vertAlign val="superscript"/>
        <sz val="8"/>
        <rFont val="Arial CE"/>
        <family val="2"/>
        <charset val="238"/>
      </rPr>
      <t>4)</t>
    </r>
  </si>
  <si>
    <t>UPT</t>
  </si>
  <si>
    <r>
      <t>živě mimo manželství</t>
    </r>
    <r>
      <rPr>
        <vertAlign val="superscript"/>
        <sz val="8"/>
        <rFont val="Arial CE"/>
        <charset val="238"/>
      </rPr>
      <t>2)</t>
    </r>
  </si>
  <si>
    <t>mrtvě</t>
  </si>
  <si>
    <t>živě</t>
  </si>
  <si>
    <t>Celkový
přírůstek</t>
  </si>
  <si>
    <r>
      <t>Přírůstek
stěho-
váním</t>
    </r>
    <r>
      <rPr>
        <vertAlign val="superscript"/>
        <sz val="8"/>
        <rFont val="Arial CE"/>
        <charset val="238"/>
      </rPr>
      <t>5)</t>
    </r>
  </si>
  <si>
    <r>
      <t>Vystěho-
valí</t>
    </r>
    <r>
      <rPr>
        <vertAlign val="superscript"/>
        <sz val="8"/>
        <rFont val="Arial CE"/>
        <charset val="238"/>
      </rPr>
      <t>5)</t>
    </r>
  </si>
  <si>
    <r>
      <t>Přistěho-
valí</t>
    </r>
    <r>
      <rPr>
        <vertAlign val="superscript"/>
        <sz val="8"/>
        <rFont val="Arial CE"/>
        <charset val="238"/>
      </rPr>
      <t>5)</t>
    </r>
  </si>
  <si>
    <t>Přirozený
přírůstek</t>
  </si>
  <si>
    <r>
      <t xml:space="preserve">Zemřelí  
</t>
    </r>
    <r>
      <rPr>
        <i/>
        <sz val="8"/>
        <rFont val="Arial CE"/>
        <family val="2"/>
        <charset val="238"/>
      </rPr>
      <t>Deaths</t>
    </r>
  </si>
  <si>
    <r>
      <t>Úhrn
těhotenství</t>
    </r>
    <r>
      <rPr>
        <vertAlign val="superscript"/>
        <sz val="8"/>
        <rFont val="Arial CE"/>
        <charset val="238"/>
      </rPr>
      <t>3)</t>
    </r>
  </si>
  <si>
    <r>
      <t xml:space="preserve">Potraty  
</t>
    </r>
    <r>
      <rPr>
        <i/>
        <sz val="8"/>
        <rFont val="Arial CE"/>
        <family val="2"/>
        <charset val="238"/>
      </rPr>
      <t>Abortions</t>
    </r>
  </si>
  <si>
    <r>
      <t xml:space="preserve">Narození  
</t>
    </r>
    <r>
      <rPr>
        <i/>
        <sz val="8"/>
        <rFont val="Arial CE"/>
        <family val="2"/>
        <charset val="238"/>
      </rPr>
      <t>Births</t>
    </r>
  </si>
  <si>
    <t>Rozvody</t>
  </si>
  <si>
    <t>Sňatky</t>
  </si>
  <si>
    <t>Střední stav
obyvatelstva</t>
  </si>
  <si>
    <r>
      <t>Rok</t>
    </r>
    <r>
      <rPr>
        <vertAlign val="superscript"/>
        <sz val="8"/>
        <rFont val="Arial CE"/>
        <charset val="238"/>
      </rPr>
      <t>1)</t>
    </r>
  </si>
  <si>
    <r>
      <t>Vital statistics of the Czech Lands</t>
    </r>
    <r>
      <rPr>
        <b/>
        <i/>
        <vertAlign val="superscript"/>
        <sz val="10"/>
        <rFont val="Arial CE"/>
        <charset val="238"/>
      </rPr>
      <t>*)</t>
    </r>
    <r>
      <rPr>
        <b/>
        <i/>
        <sz val="10"/>
        <rFont val="Arial CE"/>
        <family val="2"/>
        <charset val="238"/>
      </rPr>
      <t>: 1785–2019, absolute figures</t>
    </r>
  </si>
  <si>
    <r>
      <t>Pohyb obyvatelstva v Českých zemích</t>
    </r>
    <r>
      <rPr>
        <b/>
        <vertAlign val="superscript"/>
        <sz val="10"/>
        <rFont val="Arial CE"/>
        <family val="2"/>
        <charset val="238"/>
      </rPr>
      <t>*)</t>
    </r>
    <r>
      <rPr>
        <b/>
        <sz val="10"/>
        <rFont val="Arial CE"/>
        <family val="2"/>
        <charset val="238"/>
      </rPr>
      <t xml:space="preserve"> 1785–2019, absolutní údaje</t>
    </r>
  </si>
  <si>
    <t>skutečný počet zemřelých</t>
  </si>
  <si>
    <t>počet zemřelých při populaci 2019</t>
  </si>
  <si>
    <t>parametry lin. trendu</t>
  </si>
  <si>
    <t>parametry exp. trendu</t>
  </si>
  <si>
    <t>pohyb obyvatelstva</t>
  </si>
  <si>
    <t>pohyb obyvatelstva - počet zemřelých</t>
  </si>
  <si>
    <t>teoretický počet zemřelých mužů</t>
  </si>
  <si>
    <t>teoretický počet zemřelých žen</t>
  </si>
  <si>
    <t>Zdroje dat:</t>
  </si>
  <si>
    <t>týdenní úmrtnost</t>
  </si>
  <si>
    <t>historické úmrtnostní tabulky</t>
  </si>
  <si>
    <t>složení populace</t>
  </si>
  <si>
    <t>https://www.czso.cz/documents/10180/121739322/1300702001.xlsx/6b449af7-bc19-4f96-bb01-d38ea5b1fc51?version=1.1</t>
  </si>
  <si>
    <t>https://www.czso.cz/documents/10180/97674865/cr_ut_1920_2019.zip/79225f74-8abf-44b0-8ded-194d38194e0c?version=1.1</t>
  </si>
  <si>
    <t>https://www.czso.cz/documents/10180/121768532/1300642010.xlsx/b0aa4e22-58a7-456c-978a-683ef38093d3?version=1.1</t>
  </si>
  <si>
    <t>2020-W50</t>
  </si>
  <si>
    <t>https://www.czso.cz/documents/62353418/138258857/130185-20data012621.csv/1cc32c1d-1fa8-4973-ad98-22ce40180bfa?version=1.1</t>
  </si>
  <si>
    <t>2020-W51</t>
  </si>
  <si>
    <t>2020_51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</si>
</sst>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0">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CE"/>
      <charset val="238"/>
    </font>
    <font>
      <b/>
      <sz val="10"/>
      <name val="Arial CE"/>
      <family val="2"/>
      <charset val="238"/>
    </font>
    <font>
      <b/>
      <sz val="9"/>
      <name val="Arial CE"/>
      <family val="2"/>
      <charset val="238"/>
    </font>
    <font>
      <i/>
      <sz val="10"/>
      <name val="Arial CE"/>
      <family val="2"/>
      <charset val="238"/>
    </font>
    <font>
      <sz val="9"/>
      <name val="Arial CE"/>
      <family val="2"/>
      <charset val="238"/>
    </font>
    <font>
      <i/>
      <sz val="9"/>
      <name val="Arial CE"/>
      <family val="2"/>
      <charset val="238"/>
    </font>
    <font>
      <sz val="10"/>
      <name val="Arial CE"/>
      <family val="2"/>
      <charset val="238"/>
    </font>
    <font>
      <b/>
      <i/>
      <sz val="9"/>
      <name val="Arial CE"/>
      <family val="2"/>
      <charset val="238"/>
    </font>
    <font>
      <b/>
      <sz val="9"/>
      <name val="Arial CE"/>
      <charset val="238"/>
    </font>
    <font>
      <sz val="9"/>
      <name val="Arial CE"/>
      <charset val="238"/>
    </font>
    <font>
      <sz val="10"/>
      <name val="System"/>
      <family val="2"/>
      <charset val="238"/>
    </font>
    <font>
      <sz val="8"/>
      <name val="Arial CE"/>
      <family val="2"/>
      <charset val="238"/>
    </font>
    <font>
      <u/>
      <sz val="10"/>
      <color theme="10"/>
      <name val="Arial CE"/>
      <charset val="238"/>
    </font>
    <font>
      <u/>
      <sz val="8"/>
      <color theme="10"/>
      <name val="Arial CE"/>
      <charset val="238"/>
    </font>
    <font>
      <i/>
      <sz val="8"/>
      <name val="Arial CE"/>
      <family val="2"/>
      <charset val="238"/>
    </font>
    <font>
      <sz val="8"/>
      <name val="Arial CE"/>
      <charset val="238"/>
    </font>
    <font>
      <i/>
      <vertAlign val="superscript"/>
      <sz val="8"/>
      <name val="Arial CE"/>
      <charset val="238"/>
    </font>
    <font>
      <i/>
      <u/>
      <sz val="8"/>
      <color theme="10"/>
      <name val="Arial CE"/>
      <charset val="238"/>
    </font>
    <font>
      <i/>
      <sz val="8"/>
      <name val="Arial CE"/>
      <charset val="238"/>
    </font>
    <font>
      <i/>
      <vertAlign val="superscript"/>
      <sz val="8"/>
      <name val="Arial CE"/>
      <family val="2"/>
      <charset val="238"/>
    </font>
    <font>
      <vertAlign val="superscript"/>
      <sz val="8"/>
      <name val="Arial CE"/>
      <family val="2"/>
      <charset val="238"/>
    </font>
    <font>
      <sz val="7"/>
      <name val="Arial CE"/>
      <family val="2"/>
      <charset val="238"/>
    </font>
    <font>
      <vertAlign val="superscript"/>
      <sz val="8"/>
      <name val="Arial CE"/>
      <charset val="238"/>
    </font>
    <font>
      <b/>
      <i/>
      <sz val="10"/>
      <name val="Arial CE"/>
      <family val="2"/>
      <charset val="238"/>
    </font>
    <font>
      <b/>
      <i/>
      <vertAlign val="superscript"/>
      <sz val="10"/>
      <name val="Arial CE"/>
      <charset val="238"/>
    </font>
    <font>
      <b/>
      <vertAlign val="superscript"/>
      <sz val="10"/>
      <name val="Arial CE"/>
      <family val="2"/>
      <charset val="238"/>
    </font>
    <font>
      <i/>
      <sz val="11"/>
      <color theme="1"/>
      <name val="Calibri"/>
      <family val="2"/>
      <scheme val="minor"/>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31">
    <border>
      <left/>
      <right/>
      <top/>
      <bottom/>
      <diagonal/>
    </border>
    <border>
      <left style="thin">
        <color indexed="64"/>
      </left>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right style="thin">
        <color indexed="64"/>
      </right>
      <top/>
      <bottom/>
      <diagonal/>
    </border>
    <border>
      <left style="thin">
        <color indexed="64"/>
      </left>
      <right style="medium">
        <color indexed="64"/>
      </right>
      <top/>
      <bottom style="medium">
        <color indexed="64"/>
      </bottom>
      <diagonal/>
    </border>
    <border>
      <left style="thin">
        <color indexed="8"/>
      </left>
      <right style="thin">
        <color indexed="64"/>
      </right>
      <top/>
      <bottom style="medium">
        <color indexed="64"/>
      </bottom>
      <diagonal/>
    </border>
    <border>
      <left style="thin">
        <color indexed="8"/>
      </left>
      <right style="thin">
        <color indexed="8"/>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diagonal/>
    </border>
    <border>
      <left style="thin">
        <color indexed="8"/>
      </left>
      <right style="thin">
        <color indexed="8"/>
      </right>
      <top/>
      <bottom/>
      <diagonal/>
    </border>
    <border>
      <left style="medium">
        <color indexed="64"/>
      </left>
      <right style="thin">
        <color indexed="8"/>
      </right>
      <top/>
      <bottom/>
      <diagonal/>
    </border>
    <border>
      <left style="thin">
        <color indexed="8"/>
      </left>
      <right style="medium">
        <color indexed="64"/>
      </right>
      <top style="medium">
        <color indexed="64"/>
      </top>
      <bottom/>
      <diagonal/>
    </border>
    <border>
      <left style="thin">
        <color indexed="8"/>
      </left>
      <right style="thin">
        <color indexed="8"/>
      </right>
      <top style="medium">
        <color indexed="64"/>
      </top>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medium">
        <color indexed="64"/>
      </left>
      <right style="thin">
        <color indexed="8"/>
      </right>
      <top style="medium">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s>
  <cellStyleXfs count="5">
    <xf numFmtId="0" fontId="0" fillId="0" borderId="0"/>
    <xf numFmtId="9" fontId="1" fillId="0" borderId="0" applyFont="0" applyFill="0" applyBorder="0" applyAlignment="0" applyProtection="0"/>
    <xf numFmtId="0" fontId="3" fillId="0" borderId="0"/>
    <xf numFmtId="0" fontId="13" fillId="0" borderId="0">
      <alignment vertical="top"/>
    </xf>
    <xf numFmtId="0" fontId="15" fillId="0" borderId="0" applyNumberFormat="0" applyFill="0" applyBorder="0" applyAlignment="0" applyProtection="0"/>
  </cellStyleXfs>
  <cellXfs count="111">
    <xf numFmtId="0" fontId="0" fillId="0" borderId="0" xfId="0"/>
    <xf numFmtId="0" fontId="4" fillId="0" borderId="0" xfId="2" applyFont="1" applyAlignment="1">
      <alignment vertical="top"/>
    </xf>
    <xf numFmtId="0" fontId="5" fillId="0" borderId="0" xfId="2" applyFont="1" applyAlignment="1">
      <alignment vertical="top"/>
    </xf>
    <xf numFmtId="0" fontId="6" fillId="0" borderId="0" xfId="2" applyFont="1" applyAlignment="1">
      <alignment vertical="top"/>
    </xf>
    <xf numFmtId="0" fontId="7" fillId="0" borderId="0" xfId="2" applyFont="1"/>
    <xf numFmtId="0" fontId="7" fillId="0" borderId="0" xfId="2" applyFont="1" applyAlignment="1">
      <alignment horizontal="center" wrapText="1"/>
    </xf>
    <xf numFmtId="0" fontId="5" fillId="0" borderId="0" xfId="2" applyFont="1" applyAlignment="1">
      <alignment horizontal="center" wrapText="1"/>
    </xf>
    <xf numFmtId="3" fontId="11" fillId="0" borderId="0" xfId="2" applyNumberFormat="1" applyFont="1" applyAlignment="1">
      <alignment horizontal="right"/>
    </xf>
    <xf numFmtId="3" fontId="7" fillId="0" borderId="0" xfId="2" applyNumberFormat="1" applyFont="1"/>
    <xf numFmtId="0" fontId="7" fillId="0" borderId="0" xfId="2" applyFont="1" applyAlignment="1">
      <alignment horizontal="center"/>
    </xf>
    <xf numFmtId="3" fontId="12" fillId="0" borderId="0" xfId="2" applyNumberFormat="1" applyFont="1" applyAlignment="1">
      <alignment horizontal="right"/>
    </xf>
    <xf numFmtId="49" fontId="7" fillId="0" borderId="0" xfId="2" applyNumberFormat="1" applyFont="1" applyAlignment="1">
      <alignment horizontal="center" wrapText="1"/>
    </xf>
    <xf numFmtId="165" fontId="12" fillId="0" borderId="0" xfId="2" applyNumberFormat="1" applyFont="1" applyAlignment="1">
      <alignment horizontal="right"/>
    </xf>
    <xf numFmtId="3" fontId="0" fillId="0" borderId="0" xfId="0" applyNumberFormat="1"/>
    <xf numFmtId="14" fontId="0" fillId="0" borderId="0" xfId="0" applyNumberFormat="1"/>
    <xf numFmtId="0" fontId="9" fillId="0" borderId="0" xfId="3" applyFont="1">
      <alignment vertical="top"/>
    </xf>
    <xf numFmtId="0" fontId="14" fillId="0" borderId="0" xfId="3" applyFont="1">
      <alignment vertical="top"/>
    </xf>
    <xf numFmtId="0" fontId="9" fillId="0" borderId="0" xfId="3" applyFont="1" applyAlignment="1"/>
    <xf numFmtId="0" fontId="14" fillId="0" borderId="0" xfId="3" applyFont="1" applyAlignment="1"/>
    <xf numFmtId="0" fontId="16" fillId="0" borderId="0" xfId="4" applyFont="1" applyFill="1" applyAlignment="1">
      <alignment horizontal="left" vertical="top"/>
    </xf>
    <xf numFmtId="0" fontId="14" fillId="0" borderId="0" xfId="3" applyFont="1" applyAlignment="1">
      <alignment horizontal="left" vertical="top"/>
    </xf>
    <xf numFmtId="0" fontId="14" fillId="0" borderId="0" xfId="3" applyFont="1" applyAlignment="1">
      <alignment horizontal="left"/>
    </xf>
    <xf numFmtId="0" fontId="18" fillId="0" borderId="0" xfId="3" applyFont="1">
      <alignment vertical="top"/>
    </xf>
    <xf numFmtId="0" fontId="18" fillId="0" borderId="0" xfId="3" applyFont="1" applyAlignment="1"/>
    <xf numFmtId="0" fontId="19" fillId="0" borderId="0" xfId="3" applyFont="1" applyAlignment="1"/>
    <xf numFmtId="0" fontId="16" fillId="0" borderId="0" xfId="4" applyFont="1" applyFill="1" applyAlignment="1">
      <alignment vertical="top"/>
    </xf>
    <xf numFmtId="0" fontId="20" fillId="0" borderId="0" xfId="4" applyFont="1" applyFill="1" applyAlignment="1">
      <alignment horizontal="left"/>
    </xf>
    <xf numFmtId="0" fontId="21" fillId="0" borderId="0" xfId="3" applyFont="1" applyAlignment="1">
      <alignment horizontal="left"/>
    </xf>
    <xf numFmtId="0" fontId="22" fillId="0" borderId="0" xfId="2" applyFont="1"/>
    <xf numFmtId="0" fontId="23" fillId="0" borderId="0" xfId="3" applyFont="1" applyAlignment="1"/>
    <xf numFmtId="0" fontId="22" fillId="0" borderId="0" xfId="3" applyFont="1" applyAlignment="1"/>
    <xf numFmtId="3" fontId="9" fillId="0" borderId="0" xfId="3" applyNumberFormat="1" applyFont="1" applyAlignment="1"/>
    <xf numFmtId="3" fontId="17" fillId="0" borderId="0" xfId="3" applyNumberFormat="1" applyFont="1" applyAlignment="1">
      <alignment horizontal="left"/>
    </xf>
    <xf numFmtId="3" fontId="14" fillId="0" borderId="0" xfId="3" applyNumberFormat="1" applyFont="1" applyAlignment="1"/>
    <xf numFmtId="3" fontId="18" fillId="0" borderId="0" xfId="2" applyNumberFormat="1" applyFont="1"/>
    <xf numFmtId="3" fontId="14" fillId="0" borderId="0" xfId="3" applyNumberFormat="1" applyFont="1">
      <alignment vertical="top"/>
    </xf>
    <xf numFmtId="0" fontId="14" fillId="0" borderId="11" xfId="3" applyFont="1" applyBorder="1" applyAlignment="1">
      <alignment horizontal="center"/>
    </xf>
    <xf numFmtId="3" fontId="14" fillId="0" borderId="0" xfId="2" applyNumberFormat="1" applyFont="1"/>
    <xf numFmtId="3" fontId="14" fillId="0" borderId="0" xfId="3" applyNumberFormat="1" applyFont="1" applyAlignment="1">
      <alignment horizontal="right"/>
    </xf>
    <xf numFmtId="3" fontId="14" fillId="0" borderId="0" xfId="3" applyNumberFormat="1" applyFont="1" applyAlignment="1" applyProtection="1">
      <alignment horizontal="right"/>
      <protection locked="0"/>
    </xf>
    <xf numFmtId="0" fontId="14" fillId="0" borderId="11" xfId="2" applyFont="1" applyBorder="1" applyAlignment="1">
      <alignment horizontal="center"/>
    </xf>
    <xf numFmtId="0" fontId="24" fillId="0" borderId="0" xfId="3" applyFont="1">
      <alignment vertical="top"/>
    </xf>
    <xf numFmtId="3" fontId="14" fillId="0" borderId="0" xfId="2" applyNumberFormat="1" applyFont="1" applyAlignment="1">
      <alignment horizontal="right"/>
    </xf>
    <xf numFmtId="0" fontId="4" fillId="0" borderId="0" xfId="3" applyFont="1">
      <alignment vertical="top"/>
    </xf>
    <xf numFmtId="3" fontId="17" fillId="0" borderId="0" xfId="3" applyNumberFormat="1" applyFont="1" applyAlignment="1" applyProtection="1">
      <alignment horizontal="right"/>
      <protection locked="0"/>
    </xf>
    <xf numFmtId="0" fontId="17" fillId="0" borderId="12" xfId="3" applyFont="1" applyBorder="1" applyAlignment="1">
      <alignment horizontal="center" vertical="center" wrapText="1"/>
    </xf>
    <xf numFmtId="0" fontId="17" fillId="0" borderId="13" xfId="3" applyFont="1" applyBorder="1" applyAlignment="1">
      <alignment horizontal="center" vertical="center" wrapText="1"/>
    </xf>
    <xf numFmtId="0" fontId="17" fillId="0" borderId="14" xfId="3" applyFont="1" applyBorder="1" applyAlignment="1">
      <alignment horizontal="center" vertical="center" wrapText="1"/>
    </xf>
    <xf numFmtId="0" fontId="17" fillId="0" borderId="14" xfId="3" applyFont="1" applyBorder="1" applyAlignment="1">
      <alignment horizontal="center" vertical="center"/>
    </xf>
    <xf numFmtId="0" fontId="17" fillId="0" borderId="15" xfId="3" applyFont="1" applyBorder="1" applyAlignment="1">
      <alignment horizontal="center" vertical="center"/>
    </xf>
    <xf numFmtId="0" fontId="14" fillId="0" borderId="6" xfId="3" applyFont="1" applyBorder="1" applyAlignment="1">
      <alignment horizontal="center" vertical="center"/>
    </xf>
    <xf numFmtId="0" fontId="14" fillId="0" borderId="6" xfId="3" applyFont="1" applyBorder="1" applyAlignment="1">
      <alignment horizontal="center" vertical="center" wrapText="1"/>
    </xf>
    <xf numFmtId="0" fontId="7" fillId="0" borderId="0" xfId="3" applyFont="1">
      <alignment vertical="top"/>
    </xf>
    <xf numFmtId="0" fontId="10" fillId="0" borderId="0" xfId="3" applyFont="1">
      <alignment vertical="top"/>
    </xf>
    <xf numFmtId="0" fontId="8" fillId="0" borderId="0" xfId="3" applyFont="1">
      <alignment vertical="top"/>
    </xf>
    <xf numFmtId="0" fontId="26" fillId="0" borderId="0" xfId="3" applyFont="1">
      <alignment vertical="top"/>
    </xf>
    <xf numFmtId="0" fontId="5" fillId="0" borderId="0" xfId="3" applyFont="1">
      <alignment vertical="top"/>
    </xf>
    <xf numFmtId="0" fontId="0" fillId="3" borderId="25" xfId="0" applyFont="1" applyFill="1" applyBorder="1"/>
    <xf numFmtId="0" fontId="0" fillId="0" borderId="25" xfId="0" applyFont="1" applyBorder="1"/>
    <xf numFmtId="0" fontId="0" fillId="3" borderId="26" xfId="0" applyFont="1" applyFill="1" applyBorder="1"/>
    <xf numFmtId="0" fontId="2" fillId="2" borderId="28" xfId="0" applyFont="1" applyFill="1" applyBorder="1"/>
    <xf numFmtId="0" fontId="2" fillId="2" borderId="29" xfId="0" applyFont="1" applyFill="1" applyBorder="1"/>
    <xf numFmtId="0" fontId="2" fillId="2" borderId="30" xfId="0" applyFont="1" applyFill="1" applyBorder="1"/>
    <xf numFmtId="0" fontId="0" fillId="3" borderId="28" xfId="0" applyFont="1" applyFill="1" applyBorder="1"/>
    <xf numFmtId="3" fontId="0" fillId="3" borderId="29" xfId="0" applyNumberFormat="1" applyFont="1" applyFill="1" applyBorder="1"/>
    <xf numFmtId="0" fontId="0" fillId="3" borderId="29" xfId="0" applyFont="1" applyFill="1" applyBorder="1"/>
    <xf numFmtId="0" fontId="0" fillId="3" borderId="30" xfId="0" applyFont="1" applyFill="1" applyBorder="1"/>
    <xf numFmtId="0" fontId="0" fillId="0" borderId="28" xfId="0" applyFont="1" applyBorder="1"/>
    <xf numFmtId="3" fontId="0" fillId="0" borderId="29" xfId="0" applyNumberFormat="1" applyFont="1" applyBorder="1"/>
    <xf numFmtId="0" fontId="0" fillId="0" borderId="29" xfId="0" applyFont="1" applyBorder="1"/>
    <xf numFmtId="0" fontId="0" fillId="0" borderId="30" xfId="0" applyFont="1" applyBorder="1"/>
    <xf numFmtId="3" fontId="0" fillId="0" borderId="30" xfId="0" applyNumberFormat="1" applyFont="1" applyBorder="1"/>
    <xf numFmtId="3" fontId="0" fillId="3" borderId="26" xfId="0" applyNumberFormat="1" applyFont="1" applyFill="1" applyBorder="1"/>
    <xf numFmtId="3" fontId="0" fillId="3" borderId="27" xfId="0" applyNumberFormat="1" applyFont="1" applyFill="1" applyBorder="1"/>
    <xf numFmtId="3" fontId="0" fillId="3" borderId="30" xfId="0" applyNumberFormat="1" applyFont="1" applyFill="1" applyBorder="1"/>
    <xf numFmtId="3" fontId="0" fillId="0" borderId="26" xfId="0" applyNumberFormat="1" applyFont="1" applyBorder="1"/>
    <xf numFmtId="3" fontId="0" fillId="0" borderId="27" xfId="0" applyNumberFormat="1" applyFont="1" applyBorder="1"/>
    <xf numFmtId="164" fontId="0" fillId="0" borderId="0" xfId="1" applyNumberFormat="1" applyFont="1"/>
    <xf numFmtId="1" fontId="0" fillId="0" borderId="0" xfId="0" applyNumberFormat="1"/>
    <xf numFmtId="0" fontId="15" fillId="0" borderId="0" xfId="4"/>
    <xf numFmtId="0" fontId="29" fillId="0" borderId="0" xfId="0" applyFont="1"/>
    <xf numFmtId="0" fontId="7" fillId="0" borderId="7"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1" xfId="2" applyFont="1" applyBorder="1" applyAlignment="1">
      <alignment horizontal="center" vertical="center" wrapText="1"/>
    </xf>
    <xf numFmtId="0" fontId="7" fillId="0" borderId="5" xfId="2" applyFont="1" applyBorder="1" applyAlignment="1">
      <alignment horizontal="center" vertical="center" wrapText="1"/>
    </xf>
    <xf numFmtId="0" fontId="7" fillId="0" borderId="8" xfId="2" applyFont="1" applyBorder="1" applyAlignment="1">
      <alignment horizontal="center" vertical="center" wrapText="1"/>
    </xf>
    <xf numFmtId="0" fontId="9" fillId="0" borderId="2" xfId="2" applyFont="1" applyBorder="1" applyAlignment="1">
      <alignment horizontal="center" vertical="top"/>
    </xf>
    <xf numFmtId="0" fontId="6" fillId="0" borderId="3" xfId="2" applyFont="1" applyBorder="1" applyAlignment="1">
      <alignment horizontal="center" vertical="top"/>
    </xf>
    <xf numFmtId="0" fontId="6" fillId="0" borderId="4" xfId="2" applyFont="1" applyBorder="1" applyAlignment="1">
      <alignment horizontal="center" vertical="top"/>
    </xf>
    <xf numFmtId="0" fontId="4" fillId="0" borderId="3" xfId="2" applyFont="1" applyBorder="1" applyAlignment="1">
      <alignment horizontal="center" vertical="top"/>
    </xf>
    <xf numFmtId="0" fontId="4" fillId="0" borderId="4" xfId="2" applyFont="1" applyBorder="1" applyAlignment="1">
      <alignment horizontal="center" vertical="top"/>
    </xf>
    <xf numFmtId="0" fontId="7" fillId="0" borderId="6" xfId="2" applyFont="1" applyBorder="1" applyAlignment="1">
      <alignment horizontal="center" vertical="center" wrapText="1"/>
    </xf>
    <xf numFmtId="0" fontId="7" fillId="0" borderId="9" xfId="2" applyFont="1" applyBorder="1" applyAlignment="1">
      <alignment horizontal="center" vertical="center"/>
    </xf>
    <xf numFmtId="0" fontId="7" fillId="0" borderId="9" xfId="2" applyFont="1" applyBorder="1" applyAlignment="1">
      <alignment horizontal="center" vertical="center" wrapText="1"/>
    </xf>
    <xf numFmtId="0" fontId="14" fillId="0" borderId="24" xfId="3" applyFont="1" applyBorder="1" applyAlignment="1">
      <alignment horizontal="center" vertical="center"/>
    </xf>
    <xf numFmtId="0" fontId="14" fillId="0" borderId="18" xfId="3" applyFont="1" applyBorder="1" applyAlignment="1">
      <alignment horizontal="center" vertical="center"/>
    </xf>
    <xf numFmtId="0" fontId="14" fillId="0" borderId="23" xfId="3" applyFont="1" applyBorder="1" applyAlignment="1">
      <alignment horizontal="center" vertical="center" wrapText="1"/>
    </xf>
    <xf numFmtId="0" fontId="14" fillId="0" borderId="22" xfId="3" applyFont="1" applyBorder="1" applyAlignment="1">
      <alignment horizontal="center" vertical="center"/>
    </xf>
    <xf numFmtId="0" fontId="14" fillId="0" borderId="21" xfId="3" applyFont="1" applyBorder="1" applyAlignment="1">
      <alignment horizontal="center" vertical="center"/>
    </xf>
    <xf numFmtId="0" fontId="14" fillId="0" borderId="0" xfId="3" applyFont="1" applyAlignment="1">
      <alignment horizontal="left" wrapText="1"/>
    </xf>
    <xf numFmtId="0" fontId="23" fillId="0" borderId="0" xfId="3" applyFont="1" applyAlignment="1">
      <alignment horizontal="left" wrapText="1"/>
    </xf>
    <xf numFmtId="0" fontId="17" fillId="0" borderId="0" xfId="2" applyFont="1" applyAlignment="1">
      <alignment horizontal="left" wrapText="1"/>
    </xf>
    <xf numFmtId="0" fontId="22" fillId="0" borderId="0" xfId="2" applyFont="1" applyAlignment="1">
      <alignment horizontal="left" wrapText="1"/>
    </xf>
    <xf numFmtId="0" fontId="22" fillId="0" borderId="0" xfId="3" applyFont="1" applyAlignment="1">
      <alignment horizontal="left" wrapText="1"/>
    </xf>
    <xf numFmtId="0" fontId="17" fillId="0" borderId="0" xfId="3" applyFont="1" applyAlignment="1">
      <alignment horizontal="left" wrapText="1"/>
    </xf>
    <xf numFmtId="0" fontId="14" fillId="0" borderId="20" xfId="3" applyFont="1" applyBorder="1" applyAlignment="1">
      <alignment horizontal="center" vertical="center" wrapText="1"/>
    </xf>
    <xf numFmtId="0" fontId="14" fillId="0" borderId="17"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16" xfId="3" applyFont="1" applyBorder="1" applyAlignment="1">
      <alignment horizontal="center" vertical="center" wrapText="1"/>
    </xf>
    <xf numFmtId="0" fontId="14" fillId="0" borderId="20" xfId="3" applyFont="1" applyBorder="1" applyAlignment="1">
      <alignment horizontal="center" vertical="center"/>
    </xf>
    <xf numFmtId="0" fontId="14" fillId="0" borderId="17" xfId="3" applyFont="1" applyBorder="1" applyAlignment="1">
      <alignment horizontal="center" vertical="center"/>
    </xf>
  </cellXfs>
  <cellStyles count="5">
    <cellStyle name="Hyperlink" xfId="4" builtinId="8"/>
    <cellStyle name="Normal" xfId="0" builtinId="0"/>
    <cellStyle name="Normal 2" xfId="2" xr:uid="{915ECAB1-9C2E-498C-9ABD-360BB8A03C4A}"/>
    <cellStyle name="normální_4019rr01" xfId="3" xr:uid="{1812E15E-6EC0-40A2-94B3-0458F88776F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a:t>Porovnání</a:t>
            </a:r>
            <a:r>
              <a:rPr lang="cs-CZ" baseline="0"/>
              <a:t> úmrtností z různých let</a:t>
            </a:r>
            <a:endParaRPr lang="cs-CZ"/>
          </a:p>
        </c:rich>
      </c:tx>
      <c:overlay val="0"/>
    </c:title>
    <c:autoTitleDeleted val="0"/>
    <c:plotArea>
      <c:layout/>
      <c:scatterChart>
        <c:scatterStyle val="lineMarker"/>
        <c:varyColors val="0"/>
        <c:ser>
          <c:idx val="1"/>
          <c:order val="0"/>
          <c:tx>
            <c:strRef>
              <c:f>vystup!$A$7</c:f>
              <c:strCache>
                <c:ptCount val="1"/>
                <c:pt idx="0">
                  <c:v>skutečný počet zemřelých</c:v>
                </c:pt>
              </c:strCache>
            </c:strRef>
          </c:tx>
          <c:spPr>
            <a:ln w="28575">
              <a:noFill/>
            </a:ln>
          </c:spPr>
          <c:marker>
            <c:symbol val="diamond"/>
            <c:size val="7"/>
          </c:marker>
          <c:xVal>
            <c:numRef>
              <c:f>vystup!$B$2:$AF$2</c:f>
              <c:numCache>
                <c:formatCode>General</c:formatCode>
                <c:ptCount val="31"/>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numCache>
            </c:numRef>
          </c:xVal>
          <c:yVal>
            <c:numRef>
              <c:f>vystup!$B$7:$AF$7</c:f>
              <c:numCache>
                <c:formatCode>#,##0</c:formatCode>
                <c:ptCount val="31"/>
                <c:pt idx="0">
                  <c:v>129437.42857142857</c:v>
                </c:pt>
                <c:pt idx="1">
                  <c:v>112362</c:v>
                </c:pt>
                <c:pt idx="2">
                  <c:v>112920</c:v>
                </c:pt>
                <c:pt idx="3">
                  <c:v>111443</c:v>
                </c:pt>
                <c:pt idx="4">
                  <c:v>107750</c:v>
                </c:pt>
                <c:pt idx="5">
                  <c:v>111173</c:v>
                </c:pt>
                <c:pt idx="6">
                  <c:v>105665</c:v>
                </c:pt>
                <c:pt idx="7">
                  <c:v>109160</c:v>
                </c:pt>
                <c:pt idx="8">
                  <c:v>108189</c:v>
                </c:pt>
                <c:pt idx="9">
                  <c:v>106848</c:v>
                </c:pt>
                <c:pt idx="10">
                  <c:v>106844</c:v>
                </c:pt>
                <c:pt idx="11">
                  <c:v>107421</c:v>
                </c:pt>
                <c:pt idx="12">
                  <c:v>104948</c:v>
                </c:pt>
                <c:pt idx="13">
                  <c:v>104636</c:v>
                </c:pt>
                <c:pt idx="14">
                  <c:v>104441</c:v>
                </c:pt>
                <c:pt idx="15">
                  <c:v>107938</c:v>
                </c:pt>
                <c:pt idx="16">
                  <c:v>107177</c:v>
                </c:pt>
                <c:pt idx="17">
                  <c:v>111288</c:v>
                </c:pt>
                <c:pt idx="18">
                  <c:v>108243</c:v>
                </c:pt>
                <c:pt idx="19">
                  <c:v>107755</c:v>
                </c:pt>
                <c:pt idx="20">
                  <c:v>109001</c:v>
                </c:pt>
                <c:pt idx="21">
                  <c:v>109768</c:v>
                </c:pt>
                <c:pt idx="22">
                  <c:v>109527</c:v>
                </c:pt>
                <c:pt idx="23">
                  <c:v>112744</c:v>
                </c:pt>
                <c:pt idx="24">
                  <c:v>112782</c:v>
                </c:pt>
                <c:pt idx="25">
                  <c:v>117913</c:v>
                </c:pt>
                <c:pt idx="26">
                  <c:v>117373</c:v>
                </c:pt>
                <c:pt idx="27">
                  <c:v>118185</c:v>
                </c:pt>
                <c:pt idx="28">
                  <c:v>120337</c:v>
                </c:pt>
                <c:pt idx="29">
                  <c:v>124290</c:v>
                </c:pt>
                <c:pt idx="30">
                  <c:v>129166</c:v>
                </c:pt>
              </c:numCache>
            </c:numRef>
          </c:yVal>
          <c:smooth val="0"/>
          <c:extLst>
            <c:ext xmlns:c16="http://schemas.microsoft.com/office/drawing/2014/chart" uri="{C3380CC4-5D6E-409C-BE32-E72D297353CC}">
              <c16:uniqueId val="{00000002-EF71-445E-8249-BEECADB74347}"/>
            </c:ext>
          </c:extLst>
        </c:ser>
        <c:ser>
          <c:idx val="0"/>
          <c:order val="1"/>
          <c:tx>
            <c:strRef>
              <c:f>vystup!$A$5</c:f>
              <c:strCache>
                <c:ptCount val="1"/>
                <c:pt idx="0">
                  <c:v>počet zemřelých při populaci 2019</c:v>
                </c:pt>
              </c:strCache>
            </c:strRef>
          </c:tx>
          <c:spPr>
            <a:ln w="28575" cap="rnd">
              <a:noFill/>
              <a:round/>
            </a:ln>
            <a:effectLst/>
          </c:spPr>
          <c:marker>
            <c:symbol val="circle"/>
            <c:size val="5"/>
            <c:spPr>
              <a:solidFill>
                <a:schemeClr val="accent1"/>
              </a:solidFill>
              <a:ln w="9525">
                <a:solidFill>
                  <a:schemeClr val="accent1"/>
                </a:solidFill>
              </a:ln>
              <a:effectLst/>
            </c:spPr>
          </c:marker>
          <c:xVal>
            <c:numRef>
              <c:f>vystup!$B$2:$AF$2</c:f>
              <c:numCache>
                <c:formatCode>General</c:formatCode>
                <c:ptCount val="31"/>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numCache>
            </c:numRef>
          </c:xVal>
          <c:yVal>
            <c:numRef>
              <c:f>vystup!$B$5:$AF$5</c:f>
              <c:numCache>
                <c:formatCode>#,##0</c:formatCode>
                <c:ptCount val="31"/>
                <c:pt idx="1">
                  <c:v>109136.15466011749</c:v>
                </c:pt>
                <c:pt idx="2">
                  <c:v>112010.00610596369</c:v>
                </c:pt>
                <c:pt idx="3">
                  <c:v>112912.1289899969</c:v>
                </c:pt>
                <c:pt idx="4">
                  <c:v>112262.7480448345</c:v>
                </c:pt>
                <c:pt idx="5">
                  <c:v>118244.53293892642</c:v>
                </c:pt>
                <c:pt idx="6">
                  <c:v>114851.09085904161</c:v>
                </c:pt>
                <c:pt idx="7">
                  <c:v>121167.32493880426</c:v>
                </c:pt>
                <c:pt idx="8">
                  <c:v>122801.70316797937</c:v>
                </c:pt>
                <c:pt idx="9">
                  <c:v>124877.51099812139</c:v>
                </c:pt>
                <c:pt idx="10">
                  <c:v>128015.49042767088</c:v>
                </c:pt>
                <c:pt idx="11">
                  <c:v>131202.86848315818</c:v>
                </c:pt>
                <c:pt idx="12">
                  <c:v>130622.24435981513</c:v>
                </c:pt>
                <c:pt idx="13">
                  <c:v>134198.78525150428</c:v>
                </c:pt>
                <c:pt idx="14">
                  <c:v>137391.6382497435</c:v>
                </c:pt>
                <c:pt idx="15">
                  <c:v>143209.42327106686</c:v>
                </c:pt>
                <c:pt idx="16">
                  <c:v>146672.19945468919</c:v>
                </c:pt>
                <c:pt idx="17">
                  <c:v>154283.85908714618</c:v>
                </c:pt>
                <c:pt idx="18">
                  <c:v>152351.83700885961</c:v>
                </c:pt>
                <c:pt idx="19">
                  <c:v>153870.63093933935</c:v>
                </c:pt>
                <c:pt idx="20">
                  <c:v>156738.52377806912</c:v>
                </c:pt>
                <c:pt idx="21">
                  <c:v>159912.38943318164</c:v>
                </c:pt>
                <c:pt idx="22">
                  <c:v>161899.10031108221</c:v>
                </c:pt>
                <c:pt idx="23">
                  <c:v>167836.06538335938</c:v>
                </c:pt>
                <c:pt idx="24">
                  <c:v>170135.10687172052</c:v>
                </c:pt>
                <c:pt idx="25">
                  <c:v>179427.52229800087</c:v>
                </c:pt>
                <c:pt idx="26">
                  <c:v>180013.91035183542</c:v>
                </c:pt>
                <c:pt idx="27">
                  <c:v>182952.29058813618</c:v>
                </c:pt>
                <c:pt idx="28">
                  <c:v>187373.61305026372</c:v>
                </c:pt>
                <c:pt idx="29">
                  <c:v>195157.45014306059</c:v>
                </c:pt>
                <c:pt idx="30">
                  <c:v>203109.27775353106</c:v>
                </c:pt>
              </c:numCache>
            </c:numRef>
          </c:yVal>
          <c:smooth val="0"/>
          <c:extLst>
            <c:ext xmlns:c16="http://schemas.microsoft.com/office/drawing/2014/chart" uri="{C3380CC4-5D6E-409C-BE32-E72D297353CC}">
              <c16:uniqueId val="{00000000-EF71-445E-8249-BEECADB74347}"/>
            </c:ext>
          </c:extLst>
        </c:ser>
        <c:ser>
          <c:idx val="3"/>
          <c:order val="2"/>
          <c:tx>
            <c:strRef>
              <c:f>vystup!$A$6</c:f>
              <c:strCache>
                <c:ptCount val="1"/>
                <c:pt idx="0">
                  <c:v>trend</c:v>
                </c:pt>
              </c:strCache>
            </c:strRef>
          </c:tx>
          <c:spPr>
            <a:ln w="9525">
              <a:solidFill>
                <a:schemeClr val="accent1"/>
              </a:solidFill>
              <a:prstDash val="sysDash"/>
            </a:ln>
          </c:spPr>
          <c:marker>
            <c:symbol val="none"/>
          </c:marker>
          <c:xVal>
            <c:numRef>
              <c:f>vystup!$B$2:$AF$2</c:f>
              <c:numCache>
                <c:formatCode>General</c:formatCode>
                <c:ptCount val="31"/>
                <c:pt idx="0">
                  <c:v>2020</c:v>
                </c:pt>
                <c:pt idx="1">
                  <c:v>2019</c:v>
                </c:pt>
                <c:pt idx="2">
                  <c:v>2018</c:v>
                </c:pt>
                <c:pt idx="3">
                  <c:v>2017</c:v>
                </c:pt>
                <c:pt idx="4">
                  <c:v>2016</c:v>
                </c:pt>
                <c:pt idx="5">
                  <c:v>2015</c:v>
                </c:pt>
                <c:pt idx="6">
                  <c:v>2014</c:v>
                </c:pt>
                <c:pt idx="7">
                  <c:v>2013</c:v>
                </c:pt>
                <c:pt idx="8">
                  <c:v>2012</c:v>
                </c:pt>
                <c:pt idx="9">
                  <c:v>2011</c:v>
                </c:pt>
                <c:pt idx="10">
                  <c:v>2010</c:v>
                </c:pt>
                <c:pt idx="11">
                  <c:v>2009</c:v>
                </c:pt>
                <c:pt idx="12">
                  <c:v>2008</c:v>
                </c:pt>
                <c:pt idx="13">
                  <c:v>2007</c:v>
                </c:pt>
                <c:pt idx="14">
                  <c:v>2006</c:v>
                </c:pt>
                <c:pt idx="15">
                  <c:v>2005</c:v>
                </c:pt>
                <c:pt idx="16">
                  <c:v>2004</c:v>
                </c:pt>
                <c:pt idx="17">
                  <c:v>2003</c:v>
                </c:pt>
                <c:pt idx="18">
                  <c:v>2002</c:v>
                </c:pt>
                <c:pt idx="19">
                  <c:v>2001</c:v>
                </c:pt>
                <c:pt idx="20">
                  <c:v>2000</c:v>
                </c:pt>
                <c:pt idx="21">
                  <c:v>1999</c:v>
                </c:pt>
                <c:pt idx="22">
                  <c:v>1998</c:v>
                </c:pt>
                <c:pt idx="23">
                  <c:v>1997</c:v>
                </c:pt>
                <c:pt idx="24">
                  <c:v>1996</c:v>
                </c:pt>
                <c:pt idx="25">
                  <c:v>1995</c:v>
                </c:pt>
                <c:pt idx="26">
                  <c:v>1994</c:v>
                </c:pt>
                <c:pt idx="27">
                  <c:v>1993</c:v>
                </c:pt>
                <c:pt idx="28">
                  <c:v>1992</c:v>
                </c:pt>
                <c:pt idx="29">
                  <c:v>1991</c:v>
                </c:pt>
                <c:pt idx="30">
                  <c:v>1990</c:v>
                </c:pt>
              </c:numCache>
            </c:numRef>
          </c:xVal>
          <c:yVal>
            <c:numRef>
              <c:f>vystup!$B$6:$AF$6</c:f>
              <c:numCache>
                <c:formatCode>#,##0</c:formatCode>
                <c:ptCount val="31"/>
                <c:pt idx="0">
                  <c:v>104331.41742668471</c:v>
                </c:pt>
                <c:pt idx="1">
                  <c:v>106541.72776463383</c:v>
                </c:pt>
                <c:pt idx="2">
                  <c:v>108798.86457068377</c:v>
                </c:pt>
                <c:pt idx="3">
                  <c:v>111103.81988567025</c:v>
                </c:pt>
                <c:pt idx="4">
                  <c:v>113457.60676728237</c:v>
                </c:pt>
                <c:pt idx="5">
                  <c:v>115861.25973531492</c:v>
                </c:pt>
                <c:pt idx="6">
                  <c:v>118315.8352263527</c:v>
                </c:pt>
                <c:pt idx="7">
                  <c:v>120822.41205808854</c:v>
                </c:pt>
                <c:pt idx="8">
                  <c:v>123382.09190347749</c:v>
                </c:pt>
                <c:pt idx="9">
                  <c:v>125995.99977493606</c:v>
                </c:pt>
                <c:pt idx="10">
                  <c:v>128665.28451880024</c:v>
                </c:pt>
                <c:pt idx="11">
                  <c:v>131391.11932025792</c:v>
                </c:pt>
                <c:pt idx="12">
                  <c:v>134174.70221897922</c:v>
                </c:pt>
                <c:pt idx="13">
                  <c:v>137017.25663567023</c:v>
                </c:pt>
                <c:pt idx="14">
                  <c:v>139920.03190978229</c:v>
                </c:pt>
                <c:pt idx="15">
                  <c:v>142884.30384861308</c:v>
                </c:pt>
                <c:pt idx="16">
                  <c:v>145911.37528804006</c:v>
                </c:pt>
                <c:pt idx="17">
                  <c:v>149002.57666513397</c:v>
                </c:pt>
                <c:pt idx="18">
                  <c:v>152159.26660290305</c:v>
                </c:pt>
                <c:pt idx="19">
                  <c:v>155382.8325074254</c:v>
                </c:pt>
                <c:pt idx="20">
                  <c:v>158674.69117763205</c:v>
                </c:pt>
                <c:pt idx="21">
                  <c:v>162036.28942800817</c:v>
                </c:pt>
                <c:pt idx="22">
                  <c:v>165469.104724487</c:v>
                </c:pt>
                <c:pt idx="23">
                  <c:v>168974.64583381513</c:v>
                </c:pt>
                <c:pt idx="24">
                  <c:v>172554.45348667511</c:v>
                </c:pt>
                <c:pt idx="25">
                  <c:v>176210.10105485629</c:v>
                </c:pt>
                <c:pt idx="26">
                  <c:v>179943.1952427724</c:v>
                </c:pt>
                <c:pt idx="27">
                  <c:v>183755.3767936287</c:v>
                </c:pt>
                <c:pt idx="28">
                  <c:v>187648.32121054991</c:v>
                </c:pt>
                <c:pt idx="29">
                  <c:v>191623.73949298565</c:v>
                </c:pt>
                <c:pt idx="30">
                  <c:v>195683.37888871654</c:v>
                </c:pt>
              </c:numCache>
            </c:numRef>
          </c:yVal>
          <c:smooth val="0"/>
          <c:extLst>
            <c:ext xmlns:c16="http://schemas.microsoft.com/office/drawing/2014/chart" uri="{C3380CC4-5D6E-409C-BE32-E72D297353CC}">
              <c16:uniqueId val="{00000003-EF71-445E-8249-BEECADB74347}"/>
            </c:ext>
          </c:extLst>
        </c:ser>
        <c:dLbls>
          <c:showLegendKey val="0"/>
          <c:showVal val="0"/>
          <c:showCatName val="0"/>
          <c:showSerName val="0"/>
          <c:showPercent val="0"/>
          <c:showBubbleSize val="0"/>
        </c:dLbls>
        <c:axId val="93421568"/>
        <c:axId val="93423104"/>
      </c:scatterChart>
      <c:valAx>
        <c:axId val="93421568"/>
        <c:scaling>
          <c:orientation val="minMax"/>
          <c:max val="2020"/>
          <c:min val="199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93423104"/>
        <c:crosses val="autoZero"/>
        <c:crossBetween val="midCat"/>
      </c:valAx>
      <c:valAx>
        <c:axId val="934231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93421568"/>
        <c:crosses val="autoZero"/>
        <c:crossBetween val="midCat"/>
      </c:valAx>
      <c:spPr>
        <a:noFill/>
        <a:ln>
          <a:noFill/>
        </a:ln>
        <a:effectLst/>
      </c:spPr>
    </c:plotArea>
    <c:legend>
      <c:legendPos val="b"/>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19050</xdr:colOff>
      <xdr:row>5</xdr:row>
      <xdr:rowOff>180975</xdr:rowOff>
    </xdr:from>
    <xdr:to>
      <xdr:col>12</xdr:col>
      <xdr:colOff>19050</xdr:colOff>
      <xdr:row>21</xdr:row>
      <xdr:rowOff>180975</xdr:rowOff>
    </xdr:to>
    <xdr:graphicFrame macro="">
      <xdr:nvGraphicFramePr>
        <xdr:cNvPr id="2" name="Chart 1">
          <a:extLst>
            <a:ext uri="{FF2B5EF4-FFF2-40B4-BE49-F238E27FC236}">
              <a16:creationId xmlns:a16="http://schemas.microsoft.com/office/drawing/2014/main" id="{9ACDAE25-E0D3-4E42-AD21-EAD7B45070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CSpA">
  <a:themeElements>
    <a:clrScheme name="CSpA">
      <a:dk1>
        <a:srgbClr val="002E34"/>
      </a:dk1>
      <a:lt1>
        <a:srgbClr val="FFFFFF"/>
      </a:lt1>
      <a:dk2>
        <a:srgbClr val="008576"/>
      </a:dk2>
      <a:lt2>
        <a:srgbClr val="00AFDB"/>
      </a:lt2>
      <a:accent1>
        <a:srgbClr val="4555A5"/>
      </a:accent1>
      <a:accent2>
        <a:srgbClr val="973F98"/>
      </a:accent2>
      <a:accent3>
        <a:srgbClr val="F2652A"/>
      </a:accent3>
      <a:accent4>
        <a:srgbClr val="FBBF13"/>
      </a:accent4>
      <a:accent5>
        <a:srgbClr val="CDDC35"/>
      </a:accent5>
      <a:accent6>
        <a:srgbClr val="51B04C"/>
      </a:accent6>
      <a:hlink>
        <a:srgbClr val="4555A5"/>
      </a:hlink>
      <a:folHlink>
        <a:srgbClr val="478ECC"/>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CSpA" id="{1906F801-8C2B-4597-852C-8DF5CDAAD679}" vid="{4AFA512C-2878-4067-BAD6-867B9F24EA18}"/>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zso.cz/documents/10180/121768532/1300642010.xlsx/b0aa4e22-58a7-456c-978a-683ef38093d3?version=1.1" TargetMode="External"/><Relationship Id="rId2" Type="http://schemas.openxmlformats.org/officeDocument/2006/relationships/hyperlink" Target="https://www.czso.cz/documents/10180/97674865/cr_ut_1920_2019.zip/79225f74-8abf-44b0-8ded-194d38194e0c?version=1.1" TargetMode="External"/><Relationship Id="rId1" Type="http://schemas.openxmlformats.org/officeDocument/2006/relationships/hyperlink" Target="https://www.czso.cz/documents/10180/121739322/1300702001.xlsx/6b449af7-bc19-4f96-bb01-d38ea5b1fc51?version=1.1"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czso.cz/csu/czso/population" TargetMode="External"/><Relationship Id="rId2" Type="http://schemas.openxmlformats.org/officeDocument/2006/relationships/hyperlink" Target="https://www.czso.cz/csu/czso/pohyb-obyvatelstva-metodika" TargetMode="External"/><Relationship Id="rId1" Type="http://schemas.openxmlformats.org/officeDocument/2006/relationships/hyperlink" Target="https://www.czso.cz/csu/czso/pocet_obyvatel_m" TargetMode="External"/><Relationship Id="rId6" Type="http://schemas.openxmlformats.org/officeDocument/2006/relationships/printerSettings" Target="../printerSettings/printerSettings3.bin"/><Relationship Id="rId5" Type="http://schemas.openxmlformats.org/officeDocument/2006/relationships/hyperlink" Target="https://www.czso.cz/csu/czso/demograficka-prirucka-2009-esls7wt18h" TargetMode="External"/><Relationship Id="rId4" Type="http://schemas.openxmlformats.org/officeDocument/2006/relationships/hyperlink" Target="https://www.czso.cz/csu/czso/casova_rada_demograf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D9C32-A106-457F-9D04-4C8B0EB82002}">
  <sheetPr>
    <tabColor theme="2"/>
    <outlinePr summaryBelow="0" summaryRight="0"/>
  </sheetPr>
  <dimension ref="A1:AF30"/>
  <sheetViews>
    <sheetView tabSelected="1" workbookViewId="0">
      <selection activeCell="B12" sqref="B12"/>
    </sheetView>
  </sheetViews>
  <sheetFormatPr defaultRowHeight="15" outlineLevelCol="1"/>
  <cols>
    <col min="1" max="1" width="35.28515625" bestFit="1" customWidth="1"/>
    <col min="2" max="2" width="13" customWidth="1"/>
    <col min="3" max="3" width="10.7109375" customWidth="1" outlineLevel="1"/>
    <col min="4" max="11" width="9.140625" customWidth="1" outlineLevel="1"/>
    <col min="13" max="21" width="9.140625" customWidth="1" outlineLevel="1"/>
    <col min="23" max="31" width="9.140625" customWidth="1" outlineLevel="1"/>
  </cols>
  <sheetData>
    <row r="1" spans="1:32">
      <c r="C1">
        <f>SUM($B7:C7)-C6*(2021-C$2)</f>
        <v>28715.973042160913</v>
      </c>
      <c r="D1">
        <f>SUM($B7:D7)-D6*(2021-D$2)</f>
        <v>28322.834859377297</v>
      </c>
      <c r="E1">
        <f>SUM($B7:E7)-E6*(2021-E$2)</f>
        <v>21747.149028747575</v>
      </c>
      <c r="F1">
        <f>SUM($B7:F7)-F6*(2021-F$2)</f>
        <v>6624.3947350167437</v>
      </c>
      <c r="G1">
        <f>SUM($B7:G7)-G6*(2021-G$2)</f>
        <v>-10082.129840460839</v>
      </c>
      <c r="H1">
        <f>SUM($B7:H7)-H6*(2021-H$2)</f>
        <v>-37460.418013040326</v>
      </c>
      <c r="I1">
        <f>SUM($B7:I7)-I6*(2021-I$2)</f>
        <v>-66668.867893279647</v>
      </c>
      <c r="J1">
        <f>SUM($B7:J7)-J6*(2021-J$2)</f>
        <v>-102339.3985598688</v>
      </c>
      <c r="K1">
        <f>SUM($B7:K7)-K6*(2021-K$2)</f>
        <v>-145012.56917793211</v>
      </c>
      <c r="L1">
        <f>SUM($B7:L7)-L6*(2021-L$2)</f>
        <v>-193526.70113537391</v>
      </c>
      <c r="M1">
        <f>SUM($B7:M7)-M6*(2021-M$2)</f>
        <v>-247481.00327166636</v>
      </c>
    </row>
    <row r="2" spans="1:32">
      <c r="A2" s="60"/>
      <c r="B2" s="61">
        <v>2020</v>
      </c>
      <c r="C2" s="61">
        <v>2019</v>
      </c>
      <c r="D2" s="61">
        <v>2018</v>
      </c>
      <c r="E2" s="61">
        <v>2017</v>
      </c>
      <c r="F2" s="61">
        <v>2016</v>
      </c>
      <c r="G2" s="61">
        <v>2015</v>
      </c>
      <c r="H2" s="61">
        <v>2014</v>
      </c>
      <c r="I2" s="61">
        <v>2013</v>
      </c>
      <c r="J2" s="61">
        <v>2012</v>
      </c>
      <c r="K2" s="61">
        <v>2011</v>
      </c>
      <c r="L2" s="61">
        <v>2010</v>
      </c>
      <c r="M2" s="61">
        <v>2009</v>
      </c>
      <c r="N2" s="61">
        <v>2008</v>
      </c>
      <c r="O2" s="61">
        <v>2007</v>
      </c>
      <c r="P2" s="61">
        <v>2006</v>
      </c>
      <c r="Q2" s="61">
        <v>2005</v>
      </c>
      <c r="R2" s="61">
        <v>2004</v>
      </c>
      <c r="S2" s="61">
        <v>2003</v>
      </c>
      <c r="T2" s="61">
        <v>2002</v>
      </c>
      <c r="U2" s="61">
        <v>2001</v>
      </c>
      <c r="V2" s="61">
        <v>2000</v>
      </c>
      <c r="W2" s="61">
        <v>1999</v>
      </c>
      <c r="X2" s="61">
        <v>1998</v>
      </c>
      <c r="Y2" s="61">
        <v>1997</v>
      </c>
      <c r="Z2" s="61">
        <v>1996</v>
      </c>
      <c r="AA2" s="61">
        <v>1995</v>
      </c>
      <c r="AB2" s="61">
        <v>1994</v>
      </c>
      <c r="AC2" s="61">
        <v>1993</v>
      </c>
      <c r="AD2" s="61">
        <v>1992</v>
      </c>
      <c r="AE2" s="61">
        <v>1991</v>
      </c>
      <c r="AF2" s="62">
        <v>1990</v>
      </c>
    </row>
    <row r="3" spans="1:32">
      <c r="A3" s="63" t="s">
        <v>736</v>
      </c>
      <c r="B3" s="64"/>
      <c r="C3" s="64">
        <f>SUMPRODUCT(populace!$K$7:$K$107,M!B$3:B$103)</f>
        <v>56066.042039826498</v>
      </c>
      <c r="D3" s="64">
        <f>SUMPRODUCT(populace!$K$7:$K$107,M!C$3:C$103)</f>
        <v>57214.592837661192</v>
      </c>
      <c r="E3" s="64">
        <f>SUMPRODUCT(populace!$K$7:$K$107,M!D$3:D$103)</f>
        <v>57721.674047230699</v>
      </c>
      <c r="F3" s="64">
        <f>SUMPRODUCT(populace!$K$7:$K$107,M!E$3:E$103)</f>
        <v>57605.880770139505</v>
      </c>
      <c r="G3" s="64">
        <f>SUMPRODUCT(populace!$K$7:$K$107,M!F$3:F$103)</f>
        <v>60190.550631883212</v>
      </c>
      <c r="H3" s="64">
        <f>SUMPRODUCT(populace!$K$7:$K$107,M!G$3:G$103)</f>
        <v>59173.169210201006</v>
      </c>
      <c r="I3" s="64">
        <f>SUMPRODUCT(populace!$K$7:$K$107,M!H$3:H$103)</f>
        <v>61977.432419071585</v>
      </c>
      <c r="J3" s="64">
        <f>SUMPRODUCT(populace!$K$7:$K$107,M!I$3:I$103)</f>
        <v>62884.069575650268</v>
      </c>
      <c r="K3" s="64">
        <f>SUMPRODUCT(populace!$K$7:$K$107,M!J$3:J$103)</f>
        <v>63829.947692505593</v>
      </c>
      <c r="L3" s="64">
        <f>SUMPRODUCT(populace!$K$7:$K$107,M!K$3:K$103)</f>
        <v>65682.545287678004</v>
      </c>
      <c r="M3" s="64">
        <f>SUMPRODUCT(populace!$K$7:$K$107,M!L$3:L$103)</f>
        <v>66965.657064876796</v>
      </c>
      <c r="N3" s="64">
        <f>SUMPRODUCT(populace!$K$7:$K$107,M!M$3:M$103)</f>
        <v>66661.565467816326</v>
      </c>
      <c r="O3" s="64">
        <f>SUMPRODUCT(populace!$K$7:$K$107,M!N$3:N$103)</f>
        <v>68614.75503576218</v>
      </c>
      <c r="P3" s="64">
        <f>SUMPRODUCT(populace!$K$7:$K$107,M!O$3:O$103)</f>
        <v>70559.304994472797</v>
      </c>
      <c r="Q3" s="64">
        <f>SUMPRODUCT(populace!$K$7:$K$107,M!P$3:P$103)</f>
        <v>73798.685051726221</v>
      </c>
      <c r="R3" s="64">
        <f>SUMPRODUCT(populace!$K$7:$K$107,M!Q$3:Q$103)</f>
        <v>75546.684236228117</v>
      </c>
      <c r="S3" s="64">
        <f>SUMPRODUCT(populace!$K$7:$K$107,M!R$3:R$103)</f>
        <v>78948.295987055986</v>
      </c>
      <c r="T3" s="64">
        <f>SUMPRODUCT(populace!$K$7:$K$107,M!S$3:S$103)</f>
        <v>78400.803726523605</v>
      </c>
      <c r="U3" s="64">
        <f>SUMPRODUCT(populace!$K$7:$K$107,M!T$3:T$103)</f>
        <v>78802.527656250109</v>
      </c>
      <c r="V3" s="64">
        <f>SUMPRODUCT(populace!$K$7:$K$107,M!U$3:U$103)</f>
        <v>80882.252376443925</v>
      </c>
      <c r="W3" s="64">
        <f>SUMPRODUCT(populace!$K$7:$K$107,M!V$3:V$103)</f>
        <v>82052.508509672844</v>
      </c>
      <c r="X3" s="64">
        <f>SUMPRODUCT(populace!$K$7:$K$107,M!W$3:W$103)</f>
        <v>83772.392164512101</v>
      </c>
      <c r="Y3" s="64">
        <f>SUMPRODUCT(populace!$K$7:$K$107,M!X$3:X$103)</f>
        <v>86782.082274395783</v>
      </c>
      <c r="Z3" s="64">
        <f>SUMPRODUCT(populace!$K$7:$K$107,M!Y$3:Y$103)</f>
        <v>88392.878429866483</v>
      </c>
      <c r="AA3" s="64">
        <f>SUMPRODUCT(populace!$K$7:$K$107,M!Z$3:Z$103)</f>
        <v>92851.346967128804</v>
      </c>
      <c r="AB3" s="64">
        <f>SUMPRODUCT(populace!$K$7:$K$107,M!AA$3:AA$103)</f>
        <v>92989.150881466107</v>
      </c>
      <c r="AC3" s="64">
        <f>SUMPRODUCT(populace!$K$7:$K$107,M!AB$3:AB$103)</f>
        <v>95005.345922770386</v>
      </c>
      <c r="AD3" s="64">
        <f>SUMPRODUCT(populace!$K$7:$K$107,M!AC$3:AC$103)</f>
        <v>99419.395147628908</v>
      </c>
      <c r="AE3" s="64">
        <f>SUMPRODUCT(populace!$K$7:$K$107,M!AD$3:AD$103)</f>
        <v>102572.93212596938</v>
      </c>
      <c r="AF3" s="74">
        <f>SUMPRODUCT(populace!$K$7:$K$107,M!AE$3:AE$103)</f>
        <v>107558.23163148007</v>
      </c>
    </row>
    <row r="4" spans="1:32">
      <c r="A4" s="67" t="s">
        <v>737</v>
      </c>
      <c r="B4" s="68"/>
      <c r="C4" s="68">
        <f>SUMPRODUCT(populace!$L$7:$L$107,Z!B$3:B$103)</f>
        <v>53070.112620291002</v>
      </c>
      <c r="D4" s="68">
        <f>SUMPRODUCT(populace!$L$7:$L$107,Z!C$3:C$103)</f>
        <v>54795.413268302495</v>
      </c>
      <c r="E4" s="68">
        <f>SUMPRODUCT(populace!$L$7:$L$107,Z!D$3:D$103)</f>
        <v>55190.454942766199</v>
      </c>
      <c r="F4" s="68">
        <f>SUMPRODUCT(populace!$L$7:$L$107,Z!E$3:E$103)</f>
        <v>54656.867274694996</v>
      </c>
      <c r="G4" s="68">
        <f>SUMPRODUCT(populace!$L$7:$L$107,Z!F$3:F$103)</f>
        <v>58053.982307043203</v>
      </c>
      <c r="H4" s="68">
        <f>SUMPRODUCT(populace!$L$7:$L$107,Z!G$3:G$103)</f>
        <v>55677.921648840609</v>
      </c>
      <c r="I4" s="68">
        <f>SUMPRODUCT(populace!$L$7:$L$107,Z!H$3:H$103)</f>
        <v>59189.892519732683</v>
      </c>
      <c r="J4" s="68">
        <f>SUMPRODUCT(populace!$L$7:$L$107,Z!I$3:I$103)</f>
        <v>59917.633592329097</v>
      </c>
      <c r="K4" s="68">
        <f>SUMPRODUCT(populace!$L$7:$L$107,Z!J$3:J$103)</f>
        <v>61047.563305615797</v>
      </c>
      <c r="L4" s="68">
        <f>SUMPRODUCT(populace!$L$7:$L$107,Z!K$3:K$103)</f>
        <v>62332.945139992888</v>
      </c>
      <c r="M4" s="68">
        <f>SUMPRODUCT(populace!$L$7:$L$107,Z!L$3:L$103)</f>
        <v>64237.211418281397</v>
      </c>
      <c r="N4" s="68">
        <f>SUMPRODUCT(populace!$L$7:$L$107,Z!M$3:M$103)</f>
        <v>63960.678891998803</v>
      </c>
      <c r="O4" s="68">
        <f>SUMPRODUCT(populace!$L$7:$L$107,Z!N$3:N$103)</f>
        <v>65584.030215742096</v>
      </c>
      <c r="P4" s="68">
        <f>SUMPRODUCT(populace!$L$7:$L$107,Z!O$3:O$103)</f>
        <v>66832.3332552707</v>
      </c>
      <c r="Q4" s="68">
        <f>SUMPRODUCT(populace!$L$7:$L$107,Z!P$3:P$103)</f>
        <v>69410.738219340623</v>
      </c>
      <c r="R4" s="68">
        <f>SUMPRODUCT(populace!$L$7:$L$107,Z!Q$3:Q$103)</f>
        <v>71125.515218461078</v>
      </c>
      <c r="S4" s="68">
        <f>SUMPRODUCT(populace!$L$7:$L$107,Z!R$3:R$103)</f>
        <v>75335.563100090178</v>
      </c>
      <c r="T4" s="68">
        <f>SUMPRODUCT(populace!$L$7:$L$107,Z!S$3:S$103)</f>
        <v>73951.033282335993</v>
      </c>
      <c r="U4" s="68">
        <f>SUMPRODUCT(populace!$L$7:$L$107,Z!T$3:T$103)</f>
        <v>75068.103283089222</v>
      </c>
      <c r="V4" s="68">
        <f>SUMPRODUCT(populace!$L$7:$L$107,Z!U$3:U$103)</f>
        <v>75856.271401625199</v>
      </c>
      <c r="W4" s="68">
        <f>SUMPRODUCT(populace!$L$7:$L$107,Z!V$3:V$103)</f>
        <v>77859.880923508797</v>
      </c>
      <c r="X4" s="68">
        <f>SUMPRODUCT(populace!$L$7:$L$107,Z!W$3:W$103)</f>
        <v>78126.708146570105</v>
      </c>
      <c r="Y4" s="68">
        <f>SUMPRODUCT(populace!$L$7:$L$107,Z!X$3:X$103)</f>
        <v>81053.983108963599</v>
      </c>
      <c r="Z4" s="68">
        <f>SUMPRODUCT(populace!$L$7:$L$107,Z!Y$3:Y$103)</f>
        <v>81742.228441854022</v>
      </c>
      <c r="AA4" s="68">
        <f>SUMPRODUCT(populace!$L$7:$L$107,Z!Z$3:Z$103)</f>
        <v>86576.17533087208</v>
      </c>
      <c r="AB4" s="68">
        <f>SUMPRODUCT(populace!$L$7:$L$107,Z!AA$3:AA$103)</f>
        <v>87024.759470369318</v>
      </c>
      <c r="AC4" s="68">
        <f>SUMPRODUCT(populace!$L$7:$L$107,Z!AB$3:AB$103)</f>
        <v>87946.944665365794</v>
      </c>
      <c r="AD4" s="68">
        <f>SUMPRODUCT(populace!$L$7:$L$107,Z!AC$3:AC$103)</f>
        <v>87954.217902634802</v>
      </c>
      <c r="AE4" s="68">
        <f>SUMPRODUCT(populace!$L$7:$L$107,Z!AD$3:AD$103)</f>
        <v>92584.518017091206</v>
      </c>
      <c r="AF4" s="71">
        <f>SUMPRODUCT(populace!$L$7:$L$107,Z!AE$3:AE$103)</f>
        <v>95551.04612205099</v>
      </c>
    </row>
    <row r="5" spans="1:32">
      <c r="A5" s="63" t="s">
        <v>731</v>
      </c>
      <c r="B5" s="64"/>
      <c r="C5" s="64">
        <f>C3+C4</f>
        <v>109136.15466011749</v>
      </c>
      <c r="D5" s="64">
        <f t="shared" ref="D5:Z5" si="0">D3+D4</f>
        <v>112010.00610596369</v>
      </c>
      <c r="E5" s="64">
        <f t="shared" si="0"/>
        <v>112912.1289899969</v>
      </c>
      <c r="F5" s="64">
        <f t="shared" si="0"/>
        <v>112262.7480448345</v>
      </c>
      <c r="G5" s="64">
        <f t="shared" si="0"/>
        <v>118244.53293892642</v>
      </c>
      <c r="H5" s="64">
        <f t="shared" si="0"/>
        <v>114851.09085904161</v>
      </c>
      <c r="I5" s="64">
        <f t="shared" si="0"/>
        <v>121167.32493880426</v>
      </c>
      <c r="J5" s="64">
        <f t="shared" si="0"/>
        <v>122801.70316797937</v>
      </c>
      <c r="K5" s="64">
        <f t="shared" si="0"/>
        <v>124877.51099812139</v>
      </c>
      <c r="L5" s="64">
        <f t="shared" si="0"/>
        <v>128015.49042767088</v>
      </c>
      <c r="M5" s="64">
        <f t="shared" si="0"/>
        <v>131202.86848315818</v>
      </c>
      <c r="N5" s="64">
        <f t="shared" si="0"/>
        <v>130622.24435981513</v>
      </c>
      <c r="O5" s="64">
        <f t="shared" si="0"/>
        <v>134198.78525150428</v>
      </c>
      <c r="P5" s="64">
        <f t="shared" si="0"/>
        <v>137391.6382497435</v>
      </c>
      <c r="Q5" s="64">
        <f t="shared" si="0"/>
        <v>143209.42327106686</v>
      </c>
      <c r="R5" s="64">
        <f t="shared" si="0"/>
        <v>146672.19945468919</v>
      </c>
      <c r="S5" s="64">
        <f t="shared" si="0"/>
        <v>154283.85908714618</v>
      </c>
      <c r="T5" s="64">
        <f t="shared" si="0"/>
        <v>152351.83700885961</v>
      </c>
      <c r="U5" s="64">
        <f t="shared" si="0"/>
        <v>153870.63093933935</v>
      </c>
      <c r="V5" s="64">
        <f t="shared" si="0"/>
        <v>156738.52377806912</v>
      </c>
      <c r="W5" s="64">
        <f t="shared" si="0"/>
        <v>159912.38943318164</v>
      </c>
      <c r="X5" s="64">
        <f t="shared" si="0"/>
        <v>161899.10031108221</v>
      </c>
      <c r="Y5" s="64">
        <f t="shared" si="0"/>
        <v>167836.06538335938</v>
      </c>
      <c r="Z5" s="64">
        <f t="shared" si="0"/>
        <v>170135.10687172052</v>
      </c>
      <c r="AA5" s="64">
        <f t="shared" ref="AA5:AF5" si="1">AA3+AA4</f>
        <v>179427.52229800087</v>
      </c>
      <c r="AB5" s="64">
        <f t="shared" si="1"/>
        <v>180013.91035183542</v>
      </c>
      <c r="AC5" s="64">
        <f t="shared" si="1"/>
        <v>182952.29058813618</v>
      </c>
      <c r="AD5" s="64">
        <f t="shared" si="1"/>
        <v>187373.61305026372</v>
      </c>
      <c r="AE5" s="64">
        <f t="shared" si="1"/>
        <v>195157.45014306059</v>
      </c>
      <c r="AF5" s="74">
        <f t="shared" si="1"/>
        <v>203109.27775353106</v>
      </c>
    </row>
    <row r="6" spans="1:32">
      <c r="A6" s="58" t="s">
        <v>120</v>
      </c>
      <c r="B6" s="75">
        <f t="shared" ref="B6:AF6" si="2">$B$19*POWER($A$19,B$2)</f>
        <v>104331.41742668471</v>
      </c>
      <c r="C6" s="75">
        <f t="shared" si="2"/>
        <v>106541.72776463383</v>
      </c>
      <c r="D6" s="75">
        <f t="shared" si="2"/>
        <v>108798.86457068377</v>
      </c>
      <c r="E6" s="75">
        <f t="shared" si="2"/>
        <v>111103.81988567025</v>
      </c>
      <c r="F6" s="75">
        <f t="shared" si="2"/>
        <v>113457.60676728237</v>
      </c>
      <c r="G6" s="75">
        <f t="shared" si="2"/>
        <v>115861.25973531492</v>
      </c>
      <c r="H6" s="75">
        <f t="shared" si="2"/>
        <v>118315.8352263527</v>
      </c>
      <c r="I6" s="75">
        <f t="shared" si="2"/>
        <v>120822.41205808854</v>
      </c>
      <c r="J6" s="75">
        <f t="shared" si="2"/>
        <v>123382.09190347749</v>
      </c>
      <c r="K6" s="75">
        <f t="shared" si="2"/>
        <v>125995.99977493606</v>
      </c>
      <c r="L6" s="75">
        <f t="shared" si="2"/>
        <v>128665.28451880024</v>
      </c>
      <c r="M6" s="75">
        <f t="shared" si="2"/>
        <v>131391.11932025792</v>
      </c>
      <c r="N6" s="75">
        <f t="shared" si="2"/>
        <v>134174.70221897922</v>
      </c>
      <c r="O6" s="75">
        <f t="shared" si="2"/>
        <v>137017.25663567023</v>
      </c>
      <c r="P6" s="75">
        <f t="shared" si="2"/>
        <v>139920.03190978229</v>
      </c>
      <c r="Q6" s="75">
        <f t="shared" si="2"/>
        <v>142884.30384861308</v>
      </c>
      <c r="R6" s="75">
        <f t="shared" si="2"/>
        <v>145911.37528804006</v>
      </c>
      <c r="S6" s="75">
        <f t="shared" si="2"/>
        <v>149002.57666513397</v>
      </c>
      <c r="T6" s="75">
        <f t="shared" si="2"/>
        <v>152159.26660290305</v>
      </c>
      <c r="U6" s="75">
        <f t="shared" si="2"/>
        <v>155382.8325074254</v>
      </c>
      <c r="V6" s="75">
        <f t="shared" si="2"/>
        <v>158674.69117763205</v>
      </c>
      <c r="W6" s="75">
        <f t="shared" si="2"/>
        <v>162036.28942800817</v>
      </c>
      <c r="X6" s="75">
        <f t="shared" si="2"/>
        <v>165469.104724487</v>
      </c>
      <c r="Y6" s="75">
        <f t="shared" si="2"/>
        <v>168974.64583381513</v>
      </c>
      <c r="Z6" s="75">
        <f t="shared" si="2"/>
        <v>172554.45348667511</v>
      </c>
      <c r="AA6" s="75">
        <f t="shared" si="2"/>
        <v>176210.10105485629</v>
      </c>
      <c r="AB6" s="75">
        <f t="shared" si="2"/>
        <v>179943.1952427724</v>
      </c>
      <c r="AC6" s="75">
        <f t="shared" si="2"/>
        <v>183755.3767936287</v>
      </c>
      <c r="AD6" s="75">
        <f t="shared" si="2"/>
        <v>187648.32121054991</v>
      </c>
      <c r="AE6" s="75">
        <f t="shared" si="2"/>
        <v>191623.73949298565</v>
      </c>
      <c r="AF6" s="76">
        <f t="shared" si="2"/>
        <v>195683.37888871654</v>
      </c>
    </row>
    <row r="7" spans="1:32">
      <c r="A7" s="63" t="s">
        <v>730</v>
      </c>
      <c r="B7" s="64">
        <f>B11+B12</f>
        <v>129437.42857142857</v>
      </c>
      <c r="C7" s="64">
        <f>C14</f>
        <v>112362</v>
      </c>
      <c r="D7" s="64">
        <f t="shared" ref="D7:Z7" si="3">D14</f>
        <v>112920</v>
      </c>
      <c r="E7" s="64">
        <f t="shared" si="3"/>
        <v>111443</v>
      </c>
      <c r="F7" s="64">
        <f t="shared" si="3"/>
        <v>107750</v>
      </c>
      <c r="G7" s="64">
        <f t="shared" si="3"/>
        <v>111173</v>
      </c>
      <c r="H7" s="64">
        <f t="shared" si="3"/>
        <v>105665</v>
      </c>
      <c r="I7" s="64">
        <f t="shared" si="3"/>
        <v>109160</v>
      </c>
      <c r="J7" s="64">
        <f t="shared" si="3"/>
        <v>108189</v>
      </c>
      <c r="K7" s="64">
        <f t="shared" si="3"/>
        <v>106848</v>
      </c>
      <c r="L7" s="64">
        <f t="shared" si="3"/>
        <v>106844</v>
      </c>
      <c r="M7" s="64">
        <f t="shared" si="3"/>
        <v>107421</v>
      </c>
      <c r="N7" s="64">
        <f t="shared" si="3"/>
        <v>104948</v>
      </c>
      <c r="O7" s="64">
        <f t="shared" si="3"/>
        <v>104636</v>
      </c>
      <c r="P7" s="64">
        <f t="shared" si="3"/>
        <v>104441</v>
      </c>
      <c r="Q7" s="64">
        <f t="shared" si="3"/>
        <v>107938</v>
      </c>
      <c r="R7" s="64">
        <f t="shared" si="3"/>
        <v>107177</v>
      </c>
      <c r="S7" s="64">
        <f t="shared" si="3"/>
        <v>111288</v>
      </c>
      <c r="T7" s="64">
        <f t="shared" si="3"/>
        <v>108243</v>
      </c>
      <c r="U7" s="64">
        <f t="shared" si="3"/>
        <v>107755</v>
      </c>
      <c r="V7" s="64">
        <f t="shared" si="3"/>
        <v>109001</v>
      </c>
      <c r="W7" s="64">
        <f t="shared" si="3"/>
        <v>109768</v>
      </c>
      <c r="X7" s="64">
        <f t="shared" si="3"/>
        <v>109527</v>
      </c>
      <c r="Y7" s="64">
        <f t="shared" si="3"/>
        <v>112744</v>
      </c>
      <c r="Z7" s="64">
        <f t="shared" si="3"/>
        <v>112782</v>
      </c>
      <c r="AA7" s="64">
        <f t="shared" ref="AA7:AF7" si="4">AA14</f>
        <v>117913</v>
      </c>
      <c r="AB7" s="64">
        <f t="shared" si="4"/>
        <v>117373</v>
      </c>
      <c r="AC7" s="64">
        <f t="shared" si="4"/>
        <v>118185</v>
      </c>
      <c r="AD7" s="64">
        <f t="shared" si="4"/>
        <v>120337</v>
      </c>
      <c r="AE7" s="64">
        <f t="shared" si="4"/>
        <v>124290</v>
      </c>
      <c r="AF7" s="74">
        <f t="shared" si="4"/>
        <v>129166</v>
      </c>
    </row>
    <row r="8" spans="1:32">
      <c r="A8" s="58" t="s">
        <v>661</v>
      </c>
      <c r="B8" s="75">
        <f t="shared" ref="B8:AF8" si="5">$E$19+B$2*$D$19</f>
        <v>99030.606748688966</v>
      </c>
      <c r="C8" s="75">
        <f t="shared" si="5"/>
        <v>102113.87389866356</v>
      </c>
      <c r="D8" s="75">
        <f t="shared" si="5"/>
        <v>105197.14104863815</v>
      </c>
      <c r="E8" s="75">
        <f t="shared" si="5"/>
        <v>108280.40819861367</v>
      </c>
      <c r="F8" s="75">
        <f t="shared" si="5"/>
        <v>111363.67534858827</v>
      </c>
      <c r="G8" s="75">
        <f t="shared" si="5"/>
        <v>114446.94249856379</v>
      </c>
      <c r="H8" s="75">
        <f t="shared" si="5"/>
        <v>117530.20964853838</v>
      </c>
      <c r="I8" s="75">
        <f t="shared" si="5"/>
        <v>120613.47679851297</v>
      </c>
      <c r="J8" s="75">
        <f t="shared" si="5"/>
        <v>123696.7439484885</v>
      </c>
      <c r="K8" s="75">
        <f t="shared" si="5"/>
        <v>126780.01109846309</v>
      </c>
      <c r="L8" s="75">
        <f t="shared" si="5"/>
        <v>129863.27824843861</v>
      </c>
      <c r="M8" s="75">
        <f t="shared" si="5"/>
        <v>132946.5453984132</v>
      </c>
      <c r="N8" s="75">
        <f t="shared" si="5"/>
        <v>136029.8125483878</v>
      </c>
      <c r="O8" s="75">
        <f t="shared" si="5"/>
        <v>139113.07969836332</v>
      </c>
      <c r="P8" s="75">
        <f t="shared" si="5"/>
        <v>142196.34684833791</v>
      </c>
      <c r="Q8" s="75">
        <f t="shared" si="5"/>
        <v>145279.6139983125</v>
      </c>
      <c r="R8" s="75">
        <f t="shared" si="5"/>
        <v>148362.88114828803</v>
      </c>
      <c r="S8" s="75">
        <f t="shared" si="5"/>
        <v>151446.14829826262</v>
      </c>
      <c r="T8" s="75">
        <f t="shared" si="5"/>
        <v>154529.41544823814</v>
      </c>
      <c r="U8" s="75">
        <f t="shared" si="5"/>
        <v>157612.68259821273</v>
      </c>
      <c r="V8" s="75">
        <f t="shared" si="5"/>
        <v>160695.94974818733</v>
      </c>
      <c r="W8" s="75">
        <f t="shared" si="5"/>
        <v>163779.21689816285</v>
      </c>
      <c r="X8" s="75">
        <f t="shared" si="5"/>
        <v>166862.48404813744</v>
      </c>
      <c r="Y8" s="75">
        <f t="shared" si="5"/>
        <v>169945.75119811296</v>
      </c>
      <c r="Z8" s="75">
        <f t="shared" si="5"/>
        <v>173029.01834808756</v>
      </c>
      <c r="AA8" s="75">
        <f t="shared" si="5"/>
        <v>176112.28549806215</v>
      </c>
      <c r="AB8" s="75">
        <f t="shared" si="5"/>
        <v>179195.55264803767</v>
      </c>
      <c r="AC8" s="75">
        <f t="shared" si="5"/>
        <v>182278.81979801226</v>
      </c>
      <c r="AD8" s="75">
        <f t="shared" si="5"/>
        <v>185362.08694798686</v>
      </c>
      <c r="AE8" s="75">
        <f t="shared" si="5"/>
        <v>188445.35409796238</v>
      </c>
      <c r="AF8" s="76">
        <f t="shared" si="5"/>
        <v>191528.62124793697</v>
      </c>
    </row>
    <row r="9" spans="1:32">
      <c r="B9" s="13"/>
      <c r="C9" s="13"/>
      <c r="D9" s="13"/>
      <c r="E9" s="13"/>
      <c r="F9" s="13"/>
      <c r="G9" s="13"/>
      <c r="H9" s="13"/>
      <c r="I9" s="13"/>
    </row>
    <row r="10" spans="1:32">
      <c r="A10" s="60"/>
      <c r="B10" s="61">
        <v>2020</v>
      </c>
      <c r="C10" s="61">
        <v>2019</v>
      </c>
      <c r="D10" s="61">
        <v>2018</v>
      </c>
      <c r="E10" s="61">
        <v>2017</v>
      </c>
      <c r="F10" s="61">
        <v>2016</v>
      </c>
      <c r="G10" s="61">
        <v>2015</v>
      </c>
      <c r="H10" s="61">
        <v>2014</v>
      </c>
      <c r="I10" s="61">
        <v>2013</v>
      </c>
      <c r="J10" s="61">
        <v>2012</v>
      </c>
      <c r="K10" s="61">
        <v>2011</v>
      </c>
      <c r="L10" s="61">
        <v>2010</v>
      </c>
      <c r="M10" s="61">
        <v>2009</v>
      </c>
      <c r="N10" s="61">
        <v>2008</v>
      </c>
      <c r="O10" s="61">
        <v>2007</v>
      </c>
      <c r="P10" s="61">
        <v>2006</v>
      </c>
      <c r="Q10" s="61">
        <v>2005</v>
      </c>
      <c r="R10" s="61">
        <v>2004</v>
      </c>
      <c r="S10" s="61">
        <v>2003</v>
      </c>
      <c r="T10" s="61">
        <v>2002</v>
      </c>
      <c r="U10" s="61">
        <v>2001</v>
      </c>
      <c r="V10" s="61">
        <v>2000</v>
      </c>
      <c r="W10" s="61">
        <v>1999</v>
      </c>
      <c r="X10" s="61">
        <v>1998</v>
      </c>
      <c r="Y10" s="61">
        <v>1997</v>
      </c>
      <c r="Z10" s="61">
        <v>1996</v>
      </c>
      <c r="AA10" s="61">
        <v>1995</v>
      </c>
      <c r="AB10" s="61">
        <v>1994</v>
      </c>
      <c r="AC10" s="61">
        <v>1993</v>
      </c>
      <c r="AD10" s="61">
        <v>1992</v>
      </c>
      <c r="AE10" s="61">
        <v>1991</v>
      </c>
      <c r="AF10" s="62">
        <v>1990</v>
      </c>
    </row>
    <row r="11" spans="1:32">
      <c r="A11" s="63" t="s">
        <v>748</v>
      </c>
      <c r="B11" s="64">
        <f>SUMIFS('tydenni umrtnost'!$B$2:$B$3700,'tydenni umrtnost'!$H$2:$H$3700,B$10,'tydenni umrtnost'!$M$2:$M$3700,"celkem")</f>
        <v>124423</v>
      </c>
      <c r="C11" s="64">
        <f>SUMIFS('tydenni umrtnost'!$B$2:$B$3700,'tydenni umrtnost'!$H$2:$H$3700,C$10,'tydenni umrtnost'!$M$2:$M$3700,"celkem")</f>
        <v>112040</v>
      </c>
      <c r="D11" s="64">
        <f>SUMIFS('tydenni umrtnost'!$B$2:$B$3700,'tydenni umrtnost'!$H$2:$H$3700,D$10,'tydenni umrtnost'!$M$2:$M$3700,"celkem")</f>
        <v>112604</v>
      </c>
      <c r="E11" s="64">
        <f>SUMIFS('tydenni umrtnost'!$B$2:$B$3700,'tydenni umrtnost'!$H$2:$H$3700,E$10,'tydenni umrtnost'!$M$2:$M$3700,"celkem")</f>
        <v>111007</v>
      </c>
      <c r="F11" s="64">
        <f>SUMIFS('tydenni umrtnost'!$B$2:$B$3700,'tydenni umrtnost'!$H$2:$H$3700,F$10,'tydenni umrtnost'!$M$2:$M$3700,"celkem")</f>
        <v>107237</v>
      </c>
      <c r="G11" s="64">
        <f>SUMIFS('tydenni umrtnost'!$B$2:$B$3700,'tydenni umrtnost'!$H$2:$H$3700,G$10,'tydenni umrtnost'!$M$2:$M$3700,"celkem")</f>
        <v>113174</v>
      </c>
      <c r="H11" s="64">
        <f>SUMIFS('tydenni umrtnost'!$B$2:$B$3700,'tydenni umrtnost'!$H$2:$H$3700,H$10,'tydenni umrtnost'!$M$2:$M$3700,"celkem")</f>
        <v>105192</v>
      </c>
      <c r="I11" s="64">
        <f>SUMIFS('tydenni umrtnost'!$B$2:$B$3700,'tydenni umrtnost'!$H$2:$H$3700,I$10,'tydenni umrtnost'!$M$2:$M$3700,"celkem")</f>
        <v>108907</v>
      </c>
      <c r="J11" s="64">
        <f>SUMIFS('tydenni umrtnost'!$B$2:$B$3700,'tydenni umrtnost'!$H$2:$H$3700,J$10,'tydenni umrtnost'!$M$2:$M$3700,"celkem")</f>
        <v>107530</v>
      </c>
      <c r="K11" s="64">
        <f>SUMIFS('tydenni umrtnost'!$B$2:$B$3700,'tydenni umrtnost'!$H$2:$H$3700,K$10,'tydenni umrtnost'!$M$2:$M$3700,"celkem")</f>
        <v>106532</v>
      </c>
      <c r="L11" s="65"/>
      <c r="M11" s="65"/>
      <c r="N11" s="65"/>
      <c r="O11" s="65"/>
      <c r="P11" s="65"/>
      <c r="Q11" s="65"/>
      <c r="R11" s="65"/>
      <c r="S11" s="65"/>
      <c r="T11" s="65"/>
      <c r="U11" s="65"/>
      <c r="V11" s="65"/>
      <c r="W11" s="65"/>
      <c r="X11" s="65"/>
      <c r="Y11" s="65"/>
      <c r="Z11" s="65"/>
      <c r="AA11" s="65"/>
      <c r="AB11" s="65"/>
      <c r="AC11" s="65"/>
      <c r="AD11" s="65"/>
      <c r="AE11" s="65"/>
      <c r="AF11" s="66"/>
    </row>
    <row r="12" spans="1:32">
      <c r="A12" s="67" t="s">
        <v>121</v>
      </c>
      <c r="B12" s="68">
        <f>B13/7*(31-20)</f>
        <v>5014.4285714285716</v>
      </c>
      <c r="C12" s="68"/>
      <c r="D12" s="68"/>
      <c r="E12" s="68"/>
      <c r="F12" s="68"/>
      <c r="G12" s="68"/>
      <c r="H12" s="68"/>
      <c r="I12" s="68"/>
      <c r="J12" s="68"/>
      <c r="K12" s="68"/>
      <c r="L12" s="69"/>
      <c r="M12" s="69"/>
      <c r="N12" s="69"/>
      <c r="O12" s="69"/>
      <c r="P12" s="69"/>
      <c r="Q12" s="69"/>
      <c r="R12" s="69"/>
      <c r="S12" s="69"/>
      <c r="T12" s="69"/>
      <c r="U12" s="69"/>
      <c r="V12" s="69"/>
      <c r="W12" s="69"/>
      <c r="X12" s="69"/>
      <c r="Y12" s="69"/>
      <c r="Z12" s="69"/>
      <c r="AA12" s="69"/>
      <c r="AB12" s="69"/>
      <c r="AC12" s="69"/>
      <c r="AD12" s="69"/>
      <c r="AE12" s="69"/>
      <c r="AF12" s="70"/>
    </row>
    <row r="13" spans="1:32">
      <c r="A13" s="63" t="s">
        <v>122</v>
      </c>
      <c r="B13" s="64">
        <f>'tydenni umrtnost'!$B$3641</f>
        <v>3191</v>
      </c>
      <c r="C13" s="64"/>
      <c r="D13" s="64"/>
      <c r="E13" s="64"/>
      <c r="F13" s="64"/>
      <c r="G13" s="64"/>
      <c r="H13" s="64"/>
      <c r="I13" s="64"/>
      <c r="J13" s="64"/>
      <c r="K13" s="64"/>
      <c r="L13" s="65"/>
      <c r="M13" s="65"/>
      <c r="N13" s="65"/>
      <c r="O13" s="65"/>
      <c r="P13" s="65"/>
      <c r="Q13" s="65"/>
      <c r="R13" s="65"/>
      <c r="S13" s="65"/>
      <c r="T13" s="65"/>
      <c r="U13" s="65"/>
      <c r="V13" s="65"/>
      <c r="W13" s="65"/>
      <c r="X13" s="65"/>
      <c r="Y13" s="65"/>
      <c r="Z13" s="65"/>
      <c r="AA13" s="65"/>
      <c r="AB13" s="65"/>
      <c r="AC13" s="65"/>
      <c r="AD13" s="65"/>
      <c r="AE13" s="65"/>
      <c r="AF13" s="66"/>
    </row>
    <row r="14" spans="1:32">
      <c r="A14" s="67" t="s">
        <v>735</v>
      </c>
      <c r="B14" s="68"/>
      <c r="C14" s="68">
        <f>VLOOKUP(C$10,'pohyb obyvatelstva'!$A$6:$S$240,12,FALSE)</f>
        <v>112362</v>
      </c>
      <c r="D14" s="68">
        <f>VLOOKUP(D$10,'pohyb obyvatelstva'!$A$6:$S$240,12,FALSE)</f>
        <v>112920</v>
      </c>
      <c r="E14" s="68">
        <f>VLOOKUP(E$10,'pohyb obyvatelstva'!$A$6:$S$240,12,FALSE)</f>
        <v>111443</v>
      </c>
      <c r="F14" s="68">
        <f>VLOOKUP(F$10,'pohyb obyvatelstva'!$A$6:$S$240,12,FALSE)</f>
        <v>107750</v>
      </c>
      <c r="G14" s="68">
        <f>VLOOKUP(G$10,'pohyb obyvatelstva'!$A$6:$S$240,12,FALSE)</f>
        <v>111173</v>
      </c>
      <c r="H14" s="68">
        <f>VLOOKUP(H$10,'pohyb obyvatelstva'!$A$6:$S$240,12,FALSE)</f>
        <v>105665</v>
      </c>
      <c r="I14" s="68">
        <f>VLOOKUP(I$10,'pohyb obyvatelstva'!$A$6:$S$240,12,FALSE)</f>
        <v>109160</v>
      </c>
      <c r="J14" s="68">
        <f>VLOOKUP(J$10,'pohyb obyvatelstva'!$A$6:$S$240,12,FALSE)</f>
        <v>108189</v>
      </c>
      <c r="K14" s="68">
        <f>VLOOKUP(K$10,'pohyb obyvatelstva'!$A$6:$S$240,12,FALSE)</f>
        <v>106848</v>
      </c>
      <c r="L14" s="68">
        <f>VLOOKUP(L$10,'pohyb obyvatelstva'!$A$6:$S$240,12,FALSE)</f>
        <v>106844</v>
      </c>
      <c r="M14" s="68">
        <f>VLOOKUP(M$10,'pohyb obyvatelstva'!$A$6:$S$240,12,FALSE)</f>
        <v>107421</v>
      </c>
      <c r="N14" s="68">
        <f>VLOOKUP(N$10,'pohyb obyvatelstva'!$A$6:$S$240,12,FALSE)</f>
        <v>104948</v>
      </c>
      <c r="O14" s="68">
        <f>VLOOKUP(O$10,'pohyb obyvatelstva'!$A$6:$S$240,12,FALSE)</f>
        <v>104636</v>
      </c>
      <c r="P14" s="68">
        <f>VLOOKUP(P$10,'pohyb obyvatelstva'!$A$6:$S$240,12,FALSE)</f>
        <v>104441</v>
      </c>
      <c r="Q14" s="68">
        <f>VLOOKUP(Q$10,'pohyb obyvatelstva'!$A$6:$S$240,12,FALSE)</f>
        <v>107938</v>
      </c>
      <c r="R14" s="68">
        <f>VLOOKUP(R$10,'pohyb obyvatelstva'!$A$6:$S$240,12,FALSE)</f>
        <v>107177</v>
      </c>
      <c r="S14" s="68">
        <f>VLOOKUP(S$10,'pohyb obyvatelstva'!$A$6:$S$240,12,FALSE)</f>
        <v>111288</v>
      </c>
      <c r="T14" s="68">
        <f>VLOOKUP(T$10,'pohyb obyvatelstva'!$A$6:$S$240,12,FALSE)</f>
        <v>108243</v>
      </c>
      <c r="U14" s="68">
        <f>VLOOKUP(U$10,'pohyb obyvatelstva'!$A$6:$S$240,12,FALSE)</f>
        <v>107755</v>
      </c>
      <c r="V14" s="68">
        <f>VLOOKUP(V$10,'pohyb obyvatelstva'!$A$6:$S$240,12,FALSE)</f>
        <v>109001</v>
      </c>
      <c r="W14" s="68">
        <f>VLOOKUP(W$10,'pohyb obyvatelstva'!$A$6:$S$240,12,FALSE)</f>
        <v>109768</v>
      </c>
      <c r="X14" s="68">
        <f>VLOOKUP(X$10,'pohyb obyvatelstva'!$A$6:$S$240,12,FALSE)</f>
        <v>109527</v>
      </c>
      <c r="Y14" s="68">
        <f>VLOOKUP(Y$10,'pohyb obyvatelstva'!$A$6:$S$240,12,FALSE)</f>
        <v>112744</v>
      </c>
      <c r="Z14" s="68">
        <f>VLOOKUP(Z$10,'pohyb obyvatelstva'!$A$6:$S$240,12,FALSE)</f>
        <v>112782</v>
      </c>
      <c r="AA14" s="68">
        <f>VLOOKUP(AA$10,'pohyb obyvatelstva'!$A$6:$S$240,12,FALSE)</f>
        <v>117913</v>
      </c>
      <c r="AB14" s="68">
        <f>VLOOKUP(AB$10,'pohyb obyvatelstva'!$A$6:$S$240,12,FALSE)</f>
        <v>117373</v>
      </c>
      <c r="AC14" s="68">
        <f>VLOOKUP(AC$10,'pohyb obyvatelstva'!$A$6:$S$240,12,FALSE)</f>
        <v>118185</v>
      </c>
      <c r="AD14" s="68">
        <f>VLOOKUP(AD$10,'pohyb obyvatelstva'!$A$6:$S$240,12,FALSE)</f>
        <v>120337</v>
      </c>
      <c r="AE14" s="68">
        <f>VLOOKUP(AE$10,'pohyb obyvatelstva'!$A$6:$S$240,12,FALSE)</f>
        <v>124290</v>
      </c>
      <c r="AF14" s="71">
        <f>VLOOKUP(AF$10,'pohyb obyvatelstva'!$A$6:$S$240,12,FALSE)</f>
        <v>129166</v>
      </c>
    </row>
    <row r="15" spans="1:32">
      <c r="A15" s="57"/>
      <c r="B15" s="59"/>
      <c r="C15" s="72">
        <f>C14-C11</f>
        <v>322</v>
      </c>
      <c r="D15" s="72">
        <f t="shared" ref="D15:Z15" si="6">D14-D11</f>
        <v>316</v>
      </c>
      <c r="E15" s="72">
        <f t="shared" si="6"/>
        <v>436</v>
      </c>
      <c r="F15" s="72">
        <f t="shared" si="6"/>
        <v>513</v>
      </c>
      <c r="G15" s="72">
        <f t="shared" si="6"/>
        <v>-2001</v>
      </c>
      <c r="H15" s="72">
        <f t="shared" si="6"/>
        <v>473</v>
      </c>
      <c r="I15" s="72">
        <f t="shared" si="6"/>
        <v>253</v>
      </c>
      <c r="J15" s="72">
        <f t="shared" si="6"/>
        <v>659</v>
      </c>
      <c r="K15" s="72">
        <f t="shared" si="6"/>
        <v>316</v>
      </c>
      <c r="L15" s="72">
        <f t="shared" si="6"/>
        <v>106844</v>
      </c>
      <c r="M15" s="72">
        <f t="shared" si="6"/>
        <v>107421</v>
      </c>
      <c r="N15" s="72">
        <f t="shared" si="6"/>
        <v>104948</v>
      </c>
      <c r="O15" s="72">
        <f t="shared" si="6"/>
        <v>104636</v>
      </c>
      <c r="P15" s="72">
        <f t="shared" si="6"/>
        <v>104441</v>
      </c>
      <c r="Q15" s="72">
        <f t="shared" si="6"/>
        <v>107938</v>
      </c>
      <c r="R15" s="72">
        <f t="shared" si="6"/>
        <v>107177</v>
      </c>
      <c r="S15" s="72">
        <f t="shared" si="6"/>
        <v>111288</v>
      </c>
      <c r="T15" s="72">
        <f t="shared" si="6"/>
        <v>108243</v>
      </c>
      <c r="U15" s="72">
        <f t="shared" si="6"/>
        <v>107755</v>
      </c>
      <c r="V15" s="72">
        <f t="shared" si="6"/>
        <v>109001</v>
      </c>
      <c r="W15" s="72">
        <f t="shared" si="6"/>
        <v>109768</v>
      </c>
      <c r="X15" s="72">
        <f t="shared" si="6"/>
        <v>109527</v>
      </c>
      <c r="Y15" s="72">
        <f t="shared" si="6"/>
        <v>112744</v>
      </c>
      <c r="Z15" s="72">
        <f t="shared" si="6"/>
        <v>112782</v>
      </c>
      <c r="AA15" s="72">
        <f t="shared" ref="AA15:AF15" si="7">AA14-AA11</f>
        <v>117913</v>
      </c>
      <c r="AB15" s="72">
        <f t="shared" si="7"/>
        <v>117373</v>
      </c>
      <c r="AC15" s="72">
        <f t="shared" si="7"/>
        <v>118185</v>
      </c>
      <c r="AD15" s="72">
        <f t="shared" si="7"/>
        <v>120337</v>
      </c>
      <c r="AE15" s="72">
        <f t="shared" si="7"/>
        <v>124290</v>
      </c>
      <c r="AF15" s="73">
        <f t="shared" si="7"/>
        <v>129166</v>
      </c>
    </row>
    <row r="18" spans="1:5">
      <c r="A18" t="s">
        <v>733</v>
      </c>
      <c r="D18" t="s">
        <v>732</v>
      </c>
    </row>
    <row r="19" spans="1:5">
      <c r="A19" s="77" cm="1">
        <f t="array" ref="A19:B23">LOGEST($C$5:$AF$5,$C$2:$AF$2,TRUE,TRUE)</f>
        <v>0.97925404079393186</v>
      </c>
      <c r="B19">
        <v>2.568993875953139E+23</v>
      </c>
      <c r="D19" s="78" cm="1">
        <f t="array" ref="D19:E23">LINEST($C$5:$AF$5,$C$2:$AF$2,TRUE,TRUE)</f>
        <v>-3083.2671499749486</v>
      </c>
      <c r="E19">
        <v>6327230.2496980848</v>
      </c>
    </row>
    <row r="20" spans="1:5">
      <c r="A20">
        <v>3.8185541342489318E-4</v>
      </c>
      <c r="B20">
        <v>0.76543631195511641</v>
      </c>
      <c r="D20">
        <v>91.301949711606994</v>
      </c>
      <c r="E20">
        <v>183016.46435951276</v>
      </c>
    </row>
    <row r="21" spans="1:5">
      <c r="A21">
        <v>0.99079583603463639</v>
      </c>
      <c r="B21">
        <v>1.8102927078855545E-2</v>
      </c>
      <c r="D21">
        <v>0.97603587350311027</v>
      </c>
      <c r="E21">
        <v>4328.4250522001621</v>
      </c>
    </row>
    <row r="22" spans="1:5">
      <c r="A22">
        <v>3014.1013907800234</v>
      </c>
      <c r="B22">
        <v>28</v>
      </c>
      <c r="D22">
        <v>1140.4131279992196</v>
      </c>
      <c r="E22">
        <v>28</v>
      </c>
    </row>
    <row r="23" spans="1:5">
      <c r="A23">
        <v>0.98776915740830218</v>
      </c>
      <c r="B23">
        <v>9.1760471270261185E-3</v>
      </c>
      <c r="D23">
        <v>21365940374.962658</v>
      </c>
      <c r="E23">
        <v>524587376.11039132</v>
      </c>
    </row>
    <row r="26" spans="1:5">
      <c r="A26" s="80" t="s">
        <v>738</v>
      </c>
    </row>
    <row r="27" spans="1:5">
      <c r="A27" t="s">
        <v>734</v>
      </c>
      <c r="B27" s="79" t="s">
        <v>742</v>
      </c>
    </row>
    <row r="28" spans="1:5">
      <c r="A28" t="s">
        <v>739</v>
      </c>
      <c r="B28" s="79" t="s">
        <v>746</v>
      </c>
    </row>
    <row r="29" spans="1:5">
      <c r="A29" t="s">
        <v>740</v>
      </c>
      <c r="B29" s="79" t="s">
        <v>743</v>
      </c>
    </row>
    <row r="30" spans="1:5">
      <c r="A30" t="s">
        <v>741</v>
      </c>
      <c r="B30" s="79" t="s">
        <v>744</v>
      </c>
    </row>
  </sheetData>
  <hyperlinks>
    <hyperlink ref="B27" r:id="rId1" xr:uid="{F5FBA0CF-CCFD-456E-8223-95A7EFE4C3F1}"/>
    <hyperlink ref="B29" r:id="rId2" xr:uid="{6F8FFB4A-9D2C-443D-A16A-773F33F3F92A}"/>
    <hyperlink ref="B30" r:id="rId3" xr:uid="{BF992A85-36FC-4B2B-A69B-F158C3C39B25}"/>
  </hyperlinks>
  <pageMargins left="0.7" right="0.7" top="0.75" bottom="0.75" header="0.3" footer="0.3"/>
  <pageSetup orientation="portrait" horizontalDpi="0"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5A59C-A337-453A-A40F-C38BEB8C6554}">
  <dimension ref="A1:L108"/>
  <sheetViews>
    <sheetView workbookViewId="0">
      <pane xSplit="2" ySplit="5" topLeftCell="C6" activePane="bottomRight" state="frozen"/>
      <selection activeCell="C7" sqref="C7"/>
      <selection pane="topRight" activeCell="C7" sqref="C7"/>
      <selection pane="bottomLeft" activeCell="C7" sqref="C7"/>
      <selection pane="bottomRight" activeCell="B8" sqref="B8"/>
    </sheetView>
  </sheetViews>
  <sheetFormatPr defaultColWidth="9.140625" defaultRowHeight="12"/>
  <cols>
    <col min="1" max="1" width="9.140625" style="4"/>
    <col min="2" max="2" width="12.7109375" style="9" customWidth="1"/>
    <col min="3" max="10" width="9.28515625" style="9" customWidth="1"/>
    <col min="11" max="16384" width="9.140625" style="4"/>
  </cols>
  <sheetData>
    <row r="1" spans="1:12" s="1" customFormat="1" ht="15" customHeight="1">
      <c r="B1" s="2"/>
      <c r="C1" s="1" t="s">
        <v>2</v>
      </c>
    </row>
    <row r="2" spans="1:12" s="1" customFormat="1" ht="15" customHeight="1">
      <c r="B2" s="2"/>
      <c r="C2" s="3" t="s">
        <v>3</v>
      </c>
      <c r="J2" s="3"/>
    </row>
    <row r="3" spans="1:12" s="1" customFormat="1" ht="13.5" customHeight="1">
      <c r="B3" s="83" t="s">
        <v>4</v>
      </c>
      <c r="C3" s="86" t="s">
        <v>5</v>
      </c>
      <c r="D3" s="87"/>
      <c r="E3" s="87"/>
      <c r="F3" s="88"/>
      <c r="G3" s="86" t="s">
        <v>6</v>
      </c>
      <c r="H3" s="89"/>
      <c r="I3" s="89"/>
      <c r="J3" s="90"/>
    </row>
    <row r="4" spans="1:12" ht="13.5" customHeight="1">
      <c r="B4" s="84"/>
      <c r="C4" s="91" t="s">
        <v>7</v>
      </c>
      <c r="D4" s="91" t="s">
        <v>8</v>
      </c>
      <c r="E4" s="91" t="s">
        <v>9</v>
      </c>
      <c r="F4" s="91" t="s">
        <v>10</v>
      </c>
      <c r="G4" s="91" t="s">
        <v>11</v>
      </c>
      <c r="H4" s="91" t="s">
        <v>12</v>
      </c>
      <c r="I4" s="91" t="s">
        <v>13</v>
      </c>
      <c r="J4" s="81" t="s">
        <v>14</v>
      </c>
    </row>
    <row r="5" spans="1:12" ht="24">
      <c r="B5" s="85"/>
      <c r="C5" s="92"/>
      <c r="D5" s="93"/>
      <c r="E5" s="93"/>
      <c r="F5" s="93"/>
      <c r="G5" s="92"/>
      <c r="H5" s="93"/>
      <c r="I5" s="93"/>
      <c r="J5" s="82"/>
      <c r="K5" s="5" t="s">
        <v>15</v>
      </c>
      <c r="L5" s="5" t="s">
        <v>16</v>
      </c>
    </row>
    <row r="6" spans="1:12" ht="34.9" customHeight="1">
      <c r="B6" s="6" t="s">
        <v>17</v>
      </c>
      <c r="C6" s="7">
        <v>2504403</v>
      </c>
      <c r="D6" s="7">
        <v>2099637</v>
      </c>
      <c r="E6" s="7">
        <v>538980</v>
      </c>
      <c r="F6" s="7">
        <v>128976</v>
      </c>
      <c r="G6" s="7">
        <v>2054833</v>
      </c>
      <c r="H6" s="7">
        <v>2076548</v>
      </c>
      <c r="I6" s="7">
        <v>686471</v>
      </c>
      <c r="J6" s="7">
        <v>604091</v>
      </c>
      <c r="K6" s="8">
        <f>SUM(C6:F6)</f>
        <v>5271996</v>
      </c>
      <c r="L6" s="8">
        <f>SUM(G6:J6)</f>
        <v>5421943</v>
      </c>
    </row>
    <row r="7" spans="1:12" ht="25.15" customHeight="1">
      <c r="A7" s="4">
        <v>0</v>
      </c>
      <c r="B7" s="9" t="s">
        <v>18</v>
      </c>
      <c r="C7" s="10">
        <v>57478</v>
      </c>
      <c r="D7" s="10">
        <v>0</v>
      </c>
      <c r="E7" s="10">
        <v>0</v>
      </c>
      <c r="F7" s="10">
        <v>0</v>
      </c>
      <c r="G7" s="10">
        <v>54573</v>
      </c>
      <c r="H7" s="10">
        <v>0</v>
      </c>
      <c r="I7" s="10">
        <v>0</v>
      </c>
      <c r="J7" s="10">
        <v>0</v>
      </c>
      <c r="K7" s="8">
        <f t="shared" ref="K7:K70" si="0">SUM(C7:F7)</f>
        <v>57478</v>
      </c>
      <c r="L7" s="8">
        <f t="shared" ref="L7:L70" si="1">SUM(G7:J7)</f>
        <v>54573</v>
      </c>
    </row>
    <row r="8" spans="1:12" ht="12.4" customHeight="1">
      <c r="A8" s="4">
        <v>1</v>
      </c>
      <c r="B8" s="9" t="s">
        <v>19</v>
      </c>
      <c r="C8" s="10">
        <v>58491</v>
      </c>
      <c r="D8" s="10">
        <v>0</v>
      </c>
      <c r="E8" s="10">
        <v>0</v>
      </c>
      <c r="F8" s="10">
        <v>0</v>
      </c>
      <c r="G8" s="10">
        <v>56014</v>
      </c>
      <c r="H8" s="10">
        <v>0</v>
      </c>
      <c r="I8" s="10">
        <v>0</v>
      </c>
      <c r="J8" s="10">
        <v>0</v>
      </c>
      <c r="K8" s="8">
        <f t="shared" si="0"/>
        <v>58491</v>
      </c>
      <c r="L8" s="8">
        <f t="shared" si="1"/>
        <v>56014</v>
      </c>
    </row>
    <row r="9" spans="1:12" ht="12.4" customHeight="1">
      <c r="A9" s="4">
        <v>2</v>
      </c>
      <c r="B9" s="9" t="s">
        <v>20</v>
      </c>
      <c r="C9" s="10">
        <v>59080</v>
      </c>
      <c r="D9" s="10">
        <v>0</v>
      </c>
      <c r="E9" s="10">
        <v>0</v>
      </c>
      <c r="F9" s="10">
        <v>0</v>
      </c>
      <c r="G9" s="10">
        <v>56184</v>
      </c>
      <c r="H9" s="10">
        <v>0</v>
      </c>
      <c r="I9" s="10">
        <v>0</v>
      </c>
      <c r="J9" s="10">
        <v>0</v>
      </c>
      <c r="K9" s="8">
        <f t="shared" si="0"/>
        <v>59080</v>
      </c>
      <c r="L9" s="8">
        <f t="shared" si="1"/>
        <v>56184</v>
      </c>
    </row>
    <row r="10" spans="1:12" ht="12.4" customHeight="1">
      <c r="A10" s="4">
        <v>3</v>
      </c>
      <c r="B10" s="9" t="s">
        <v>21</v>
      </c>
      <c r="C10" s="10">
        <v>58617</v>
      </c>
      <c r="D10" s="10">
        <v>0</v>
      </c>
      <c r="E10" s="10">
        <v>0</v>
      </c>
      <c r="F10" s="10">
        <v>0</v>
      </c>
      <c r="G10" s="10">
        <v>55571</v>
      </c>
      <c r="H10" s="10">
        <v>0</v>
      </c>
      <c r="I10" s="10">
        <v>0</v>
      </c>
      <c r="J10" s="10">
        <v>0</v>
      </c>
      <c r="K10" s="8">
        <f t="shared" si="0"/>
        <v>58617</v>
      </c>
      <c r="L10" s="8">
        <f t="shared" si="1"/>
        <v>55571</v>
      </c>
    </row>
    <row r="11" spans="1:12" ht="12.4" customHeight="1">
      <c r="A11" s="4">
        <v>4</v>
      </c>
      <c r="B11" s="9" t="s">
        <v>22</v>
      </c>
      <c r="C11" s="10">
        <v>57863</v>
      </c>
      <c r="D11" s="10">
        <v>0</v>
      </c>
      <c r="E11" s="10">
        <v>0</v>
      </c>
      <c r="F11" s="10">
        <v>0</v>
      </c>
      <c r="G11" s="10">
        <v>54952</v>
      </c>
      <c r="H11" s="10">
        <v>0</v>
      </c>
      <c r="I11" s="10">
        <v>0</v>
      </c>
      <c r="J11" s="10">
        <v>0</v>
      </c>
      <c r="K11" s="8">
        <f t="shared" si="0"/>
        <v>57863</v>
      </c>
      <c r="L11" s="8">
        <f t="shared" si="1"/>
        <v>54952</v>
      </c>
    </row>
    <row r="12" spans="1:12" ht="12.4" customHeight="1">
      <c r="A12" s="4">
        <v>5</v>
      </c>
      <c r="B12" s="9" t="s">
        <v>23</v>
      </c>
      <c r="C12" s="10">
        <v>57624</v>
      </c>
      <c r="D12" s="10">
        <v>0</v>
      </c>
      <c r="E12" s="10">
        <v>0</v>
      </c>
      <c r="F12" s="10">
        <v>0</v>
      </c>
      <c r="G12" s="10">
        <v>54709</v>
      </c>
      <c r="H12" s="10">
        <v>0</v>
      </c>
      <c r="I12" s="10">
        <v>0</v>
      </c>
      <c r="J12" s="10">
        <v>0</v>
      </c>
      <c r="K12" s="8">
        <f t="shared" si="0"/>
        <v>57624</v>
      </c>
      <c r="L12" s="8">
        <f t="shared" si="1"/>
        <v>54709</v>
      </c>
    </row>
    <row r="13" spans="1:12" ht="12.4" customHeight="1">
      <c r="A13" s="4">
        <v>6</v>
      </c>
      <c r="B13" s="9" t="s">
        <v>24</v>
      </c>
      <c r="C13" s="10">
        <v>56136</v>
      </c>
      <c r="D13" s="10">
        <v>0</v>
      </c>
      <c r="E13" s="10">
        <v>0</v>
      </c>
      <c r="F13" s="10">
        <v>0</v>
      </c>
      <c r="G13" s="10">
        <v>53488</v>
      </c>
      <c r="H13" s="10">
        <v>0</v>
      </c>
      <c r="I13" s="10">
        <v>0</v>
      </c>
      <c r="J13" s="10">
        <v>0</v>
      </c>
      <c r="K13" s="8">
        <f t="shared" si="0"/>
        <v>56136</v>
      </c>
      <c r="L13" s="8">
        <f t="shared" si="1"/>
        <v>53488</v>
      </c>
    </row>
    <row r="14" spans="1:12" ht="12.4" customHeight="1">
      <c r="A14" s="4">
        <v>7</v>
      </c>
      <c r="B14" s="9" t="s">
        <v>25</v>
      </c>
      <c r="C14" s="10">
        <v>56619</v>
      </c>
      <c r="D14" s="10">
        <v>0</v>
      </c>
      <c r="E14" s="10">
        <v>0</v>
      </c>
      <c r="F14" s="10">
        <v>0</v>
      </c>
      <c r="G14" s="10">
        <v>54023</v>
      </c>
      <c r="H14" s="10">
        <v>0</v>
      </c>
      <c r="I14" s="10">
        <v>0</v>
      </c>
      <c r="J14" s="10">
        <v>0</v>
      </c>
      <c r="K14" s="8">
        <f t="shared" si="0"/>
        <v>56619</v>
      </c>
      <c r="L14" s="8">
        <f t="shared" si="1"/>
        <v>54023</v>
      </c>
    </row>
    <row r="15" spans="1:12" ht="12.4" customHeight="1">
      <c r="A15" s="4">
        <v>8</v>
      </c>
      <c r="B15" s="9" t="s">
        <v>26</v>
      </c>
      <c r="C15" s="10">
        <v>56610</v>
      </c>
      <c r="D15" s="10">
        <v>0</v>
      </c>
      <c r="E15" s="10">
        <v>0</v>
      </c>
      <c r="F15" s="10">
        <v>0</v>
      </c>
      <c r="G15" s="10">
        <v>53772</v>
      </c>
      <c r="H15" s="10">
        <v>0</v>
      </c>
      <c r="I15" s="10">
        <v>0</v>
      </c>
      <c r="J15" s="10">
        <v>0</v>
      </c>
      <c r="K15" s="8">
        <f t="shared" si="0"/>
        <v>56610</v>
      </c>
      <c r="L15" s="8">
        <f t="shared" si="1"/>
        <v>53772</v>
      </c>
    </row>
    <row r="16" spans="1:12" ht="12.4" customHeight="1">
      <c r="A16" s="4">
        <v>9</v>
      </c>
      <c r="B16" s="9" t="s">
        <v>27</v>
      </c>
      <c r="C16" s="10">
        <v>61823</v>
      </c>
      <c r="D16" s="10">
        <v>0</v>
      </c>
      <c r="E16" s="10">
        <v>0</v>
      </c>
      <c r="F16" s="10">
        <v>0</v>
      </c>
      <c r="G16" s="10">
        <v>58591</v>
      </c>
      <c r="H16" s="10">
        <v>0</v>
      </c>
      <c r="I16" s="10">
        <v>0</v>
      </c>
      <c r="J16" s="10">
        <v>0</v>
      </c>
      <c r="K16" s="8">
        <f t="shared" si="0"/>
        <v>61823</v>
      </c>
      <c r="L16" s="8">
        <f t="shared" si="1"/>
        <v>58591</v>
      </c>
    </row>
    <row r="17" spans="1:12" ht="12.4" customHeight="1">
      <c r="A17" s="4">
        <v>10</v>
      </c>
      <c r="B17" s="9" t="s">
        <v>28</v>
      </c>
      <c r="C17" s="10">
        <v>62295</v>
      </c>
      <c r="D17" s="10">
        <v>0</v>
      </c>
      <c r="E17" s="10">
        <v>0</v>
      </c>
      <c r="F17" s="10">
        <v>0</v>
      </c>
      <c r="G17" s="10">
        <v>59800</v>
      </c>
      <c r="H17" s="10">
        <v>0</v>
      </c>
      <c r="I17" s="10">
        <v>0</v>
      </c>
      <c r="J17" s="10">
        <v>0</v>
      </c>
      <c r="K17" s="8">
        <f t="shared" si="0"/>
        <v>62295</v>
      </c>
      <c r="L17" s="8">
        <f t="shared" si="1"/>
        <v>59800</v>
      </c>
    </row>
    <row r="18" spans="1:12" ht="12.4" customHeight="1">
      <c r="A18" s="4">
        <v>11</v>
      </c>
      <c r="B18" s="9" t="s">
        <v>29</v>
      </c>
      <c r="C18" s="10">
        <v>63284</v>
      </c>
      <c r="D18" s="10">
        <v>0</v>
      </c>
      <c r="E18" s="10">
        <v>0</v>
      </c>
      <c r="F18" s="10">
        <v>0</v>
      </c>
      <c r="G18" s="10">
        <v>60292</v>
      </c>
      <c r="H18" s="10">
        <v>0</v>
      </c>
      <c r="I18" s="10">
        <v>0</v>
      </c>
      <c r="J18" s="10">
        <v>0</v>
      </c>
      <c r="K18" s="8">
        <f t="shared" si="0"/>
        <v>63284</v>
      </c>
      <c r="L18" s="8">
        <f t="shared" si="1"/>
        <v>60292</v>
      </c>
    </row>
    <row r="19" spans="1:12" ht="12.4" customHeight="1">
      <c r="A19" s="4">
        <v>12</v>
      </c>
      <c r="B19" s="9" t="s">
        <v>30</v>
      </c>
      <c r="C19" s="10">
        <v>60832</v>
      </c>
      <c r="D19" s="10">
        <v>0</v>
      </c>
      <c r="E19" s="10">
        <v>0</v>
      </c>
      <c r="F19" s="10">
        <v>0</v>
      </c>
      <c r="G19" s="10">
        <v>58330</v>
      </c>
      <c r="H19" s="10">
        <v>0</v>
      </c>
      <c r="I19" s="10">
        <v>0</v>
      </c>
      <c r="J19" s="10">
        <v>0</v>
      </c>
      <c r="K19" s="8">
        <f t="shared" si="0"/>
        <v>60832</v>
      </c>
      <c r="L19" s="8">
        <f t="shared" si="1"/>
        <v>58330</v>
      </c>
    </row>
    <row r="20" spans="1:12" ht="12.4" customHeight="1">
      <c r="A20" s="4">
        <v>13</v>
      </c>
      <c r="B20" s="9" t="s">
        <v>31</v>
      </c>
      <c r="C20" s="10">
        <v>56363</v>
      </c>
      <c r="D20" s="10">
        <v>0</v>
      </c>
      <c r="E20" s="10">
        <v>0</v>
      </c>
      <c r="F20" s="10">
        <v>0</v>
      </c>
      <c r="G20" s="10">
        <v>53080</v>
      </c>
      <c r="H20" s="10">
        <v>0</v>
      </c>
      <c r="I20" s="10">
        <v>0</v>
      </c>
      <c r="J20" s="10">
        <v>0</v>
      </c>
      <c r="K20" s="8">
        <f t="shared" si="0"/>
        <v>56363</v>
      </c>
      <c r="L20" s="8">
        <f t="shared" si="1"/>
        <v>53080</v>
      </c>
    </row>
    <row r="21" spans="1:12" ht="12.4" customHeight="1">
      <c r="A21" s="4">
        <v>14</v>
      </c>
      <c r="B21" s="9" t="s">
        <v>32</v>
      </c>
      <c r="C21" s="10">
        <v>53187</v>
      </c>
      <c r="D21" s="10">
        <v>0</v>
      </c>
      <c r="E21" s="10">
        <v>0</v>
      </c>
      <c r="F21" s="10">
        <v>0</v>
      </c>
      <c r="G21" s="10">
        <v>50521</v>
      </c>
      <c r="H21" s="10">
        <v>0</v>
      </c>
      <c r="I21" s="10">
        <v>0</v>
      </c>
      <c r="J21" s="10">
        <v>0</v>
      </c>
      <c r="K21" s="8">
        <f t="shared" si="0"/>
        <v>53187</v>
      </c>
      <c r="L21" s="8">
        <f t="shared" si="1"/>
        <v>50521</v>
      </c>
    </row>
    <row r="22" spans="1:12" ht="12.4" customHeight="1">
      <c r="A22" s="4">
        <v>15</v>
      </c>
      <c r="B22" s="9" t="s">
        <v>33</v>
      </c>
      <c r="C22" s="10">
        <v>50997</v>
      </c>
      <c r="D22" s="10">
        <v>0</v>
      </c>
      <c r="E22" s="10">
        <v>0</v>
      </c>
      <c r="F22" s="10">
        <v>0</v>
      </c>
      <c r="G22" s="10">
        <v>48051</v>
      </c>
      <c r="H22" s="10">
        <v>0</v>
      </c>
      <c r="I22" s="10">
        <v>0</v>
      </c>
      <c r="J22" s="10">
        <v>0</v>
      </c>
      <c r="K22" s="8">
        <f t="shared" si="0"/>
        <v>50997</v>
      </c>
      <c r="L22" s="8">
        <f t="shared" si="1"/>
        <v>48051</v>
      </c>
    </row>
    <row r="23" spans="1:12" ht="12.4" customHeight="1">
      <c r="A23" s="4">
        <v>16</v>
      </c>
      <c r="B23" s="9" t="s">
        <v>34</v>
      </c>
      <c r="C23" s="10">
        <v>48975</v>
      </c>
      <c r="D23" s="10">
        <v>0</v>
      </c>
      <c r="E23" s="10">
        <v>0</v>
      </c>
      <c r="F23" s="10">
        <v>0</v>
      </c>
      <c r="G23" s="10">
        <v>46352</v>
      </c>
      <c r="H23" s="10">
        <v>2</v>
      </c>
      <c r="I23" s="10">
        <v>0</v>
      </c>
      <c r="J23" s="10">
        <v>0</v>
      </c>
      <c r="K23" s="8">
        <f t="shared" si="0"/>
        <v>48975</v>
      </c>
      <c r="L23" s="8">
        <f t="shared" si="1"/>
        <v>46354</v>
      </c>
    </row>
    <row r="24" spans="1:12" ht="12.4" customHeight="1">
      <c r="A24" s="4">
        <v>17</v>
      </c>
      <c r="B24" s="9" t="s">
        <v>35</v>
      </c>
      <c r="C24" s="10">
        <v>48774</v>
      </c>
      <c r="D24" s="10">
        <v>2</v>
      </c>
      <c r="E24" s="10">
        <v>0</v>
      </c>
      <c r="F24" s="10">
        <v>0</v>
      </c>
      <c r="G24" s="10">
        <v>46100</v>
      </c>
      <c r="H24" s="10">
        <v>10</v>
      </c>
      <c r="I24" s="10">
        <v>0</v>
      </c>
      <c r="J24" s="10">
        <v>0</v>
      </c>
      <c r="K24" s="8">
        <f t="shared" si="0"/>
        <v>48776</v>
      </c>
      <c r="L24" s="8">
        <f t="shared" si="1"/>
        <v>46110</v>
      </c>
    </row>
    <row r="25" spans="1:12" ht="12.4" customHeight="1">
      <c r="A25" s="4">
        <v>18</v>
      </c>
      <c r="B25" s="9" t="s">
        <v>36</v>
      </c>
      <c r="C25" s="10">
        <v>48419</v>
      </c>
      <c r="D25" s="10">
        <v>8</v>
      </c>
      <c r="E25" s="10">
        <v>0</v>
      </c>
      <c r="F25" s="10">
        <v>0</v>
      </c>
      <c r="G25" s="10">
        <v>45876</v>
      </c>
      <c r="H25" s="10">
        <v>68</v>
      </c>
      <c r="I25" s="10">
        <v>0</v>
      </c>
      <c r="J25" s="10">
        <v>0</v>
      </c>
      <c r="K25" s="8">
        <f t="shared" si="0"/>
        <v>48427</v>
      </c>
      <c r="L25" s="8">
        <f t="shared" si="1"/>
        <v>45944</v>
      </c>
    </row>
    <row r="26" spans="1:12" ht="12.4" customHeight="1">
      <c r="A26" s="4">
        <v>19</v>
      </c>
      <c r="B26" s="9" t="s">
        <v>37</v>
      </c>
      <c r="C26" s="10">
        <v>48800</v>
      </c>
      <c r="D26" s="10">
        <v>47</v>
      </c>
      <c r="E26" s="10">
        <v>1</v>
      </c>
      <c r="F26" s="10">
        <v>0</v>
      </c>
      <c r="G26" s="10">
        <v>45301</v>
      </c>
      <c r="H26" s="10">
        <v>247</v>
      </c>
      <c r="I26" s="10">
        <v>0</v>
      </c>
      <c r="J26" s="10">
        <v>0</v>
      </c>
      <c r="K26" s="8">
        <f t="shared" si="0"/>
        <v>48848</v>
      </c>
      <c r="L26" s="8">
        <f t="shared" si="1"/>
        <v>45548</v>
      </c>
    </row>
    <row r="27" spans="1:12" ht="12.4" customHeight="1">
      <c r="A27" s="4">
        <v>20</v>
      </c>
      <c r="B27" s="9" t="s">
        <v>38</v>
      </c>
      <c r="C27" s="10">
        <v>47548</v>
      </c>
      <c r="D27" s="10">
        <v>131</v>
      </c>
      <c r="E27" s="10">
        <v>1</v>
      </c>
      <c r="F27" s="10">
        <v>0</v>
      </c>
      <c r="G27" s="10">
        <v>44638</v>
      </c>
      <c r="H27" s="10">
        <v>677</v>
      </c>
      <c r="I27" s="10">
        <v>19</v>
      </c>
      <c r="J27" s="10">
        <v>0</v>
      </c>
      <c r="K27" s="8">
        <f t="shared" si="0"/>
        <v>47680</v>
      </c>
      <c r="L27" s="8">
        <f t="shared" si="1"/>
        <v>45334</v>
      </c>
    </row>
    <row r="28" spans="1:12" ht="12.4" customHeight="1">
      <c r="A28" s="4">
        <v>21</v>
      </c>
      <c r="B28" s="9" t="s">
        <v>39</v>
      </c>
      <c r="C28" s="10">
        <v>48210</v>
      </c>
      <c r="D28" s="10">
        <v>375</v>
      </c>
      <c r="E28" s="10">
        <v>6</v>
      </c>
      <c r="F28" s="10">
        <v>0</v>
      </c>
      <c r="G28" s="10">
        <v>44605</v>
      </c>
      <c r="H28" s="10">
        <v>1270</v>
      </c>
      <c r="I28" s="10">
        <v>55</v>
      </c>
      <c r="J28" s="10">
        <v>0</v>
      </c>
      <c r="K28" s="8">
        <f t="shared" si="0"/>
        <v>48591</v>
      </c>
      <c r="L28" s="8">
        <f t="shared" si="1"/>
        <v>45930</v>
      </c>
    </row>
    <row r="29" spans="1:12" ht="12.4" customHeight="1">
      <c r="A29" s="4">
        <v>22</v>
      </c>
      <c r="B29" s="9" t="s">
        <v>40</v>
      </c>
      <c r="C29" s="10">
        <v>48253</v>
      </c>
      <c r="D29" s="10">
        <v>747</v>
      </c>
      <c r="E29" s="10">
        <v>35</v>
      </c>
      <c r="F29" s="10">
        <v>0</v>
      </c>
      <c r="G29" s="10">
        <v>44182</v>
      </c>
      <c r="H29" s="10">
        <v>2309</v>
      </c>
      <c r="I29" s="10">
        <v>83</v>
      </c>
      <c r="J29" s="10">
        <v>0</v>
      </c>
      <c r="K29" s="8">
        <f t="shared" si="0"/>
        <v>49035</v>
      </c>
      <c r="L29" s="8">
        <f t="shared" si="1"/>
        <v>46574</v>
      </c>
    </row>
    <row r="30" spans="1:12" ht="12.4" customHeight="1">
      <c r="A30" s="4">
        <v>23</v>
      </c>
      <c r="B30" s="9" t="s">
        <v>41</v>
      </c>
      <c r="C30" s="10">
        <v>48275</v>
      </c>
      <c r="D30" s="10">
        <v>1462</v>
      </c>
      <c r="E30" s="10">
        <v>52</v>
      </c>
      <c r="F30" s="10">
        <v>1</v>
      </c>
      <c r="G30" s="10">
        <v>43144</v>
      </c>
      <c r="H30" s="10">
        <v>3675</v>
      </c>
      <c r="I30" s="10">
        <v>181</v>
      </c>
      <c r="J30" s="10">
        <v>5</v>
      </c>
      <c r="K30" s="8">
        <f t="shared" si="0"/>
        <v>49790</v>
      </c>
      <c r="L30" s="8">
        <f t="shared" si="1"/>
        <v>47005</v>
      </c>
    </row>
    <row r="31" spans="1:12" ht="12.4" customHeight="1">
      <c r="A31" s="4">
        <v>24</v>
      </c>
      <c r="B31" s="9" t="s">
        <v>42</v>
      </c>
      <c r="C31" s="10">
        <v>50557</v>
      </c>
      <c r="D31" s="10">
        <v>2458</v>
      </c>
      <c r="E31" s="10">
        <v>125</v>
      </c>
      <c r="F31" s="10">
        <v>0</v>
      </c>
      <c r="G31" s="10">
        <v>44051</v>
      </c>
      <c r="H31" s="10">
        <v>5612</v>
      </c>
      <c r="I31" s="10">
        <v>280</v>
      </c>
      <c r="J31" s="10">
        <v>10</v>
      </c>
      <c r="K31" s="8">
        <f t="shared" si="0"/>
        <v>53140</v>
      </c>
      <c r="L31" s="8">
        <f t="shared" si="1"/>
        <v>49953</v>
      </c>
    </row>
    <row r="32" spans="1:12" ht="12.4" customHeight="1">
      <c r="A32" s="4">
        <v>25</v>
      </c>
      <c r="B32" s="9" t="s">
        <v>43</v>
      </c>
      <c r="C32" s="10">
        <v>54285</v>
      </c>
      <c r="D32" s="10">
        <v>4182</v>
      </c>
      <c r="E32" s="10">
        <v>242</v>
      </c>
      <c r="F32" s="10">
        <v>8</v>
      </c>
      <c r="G32" s="10">
        <v>46528</v>
      </c>
      <c r="H32" s="10">
        <v>8493</v>
      </c>
      <c r="I32" s="10">
        <v>527</v>
      </c>
      <c r="J32" s="10">
        <v>12</v>
      </c>
      <c r="K32" s="8">
        <f t="shared" si="0"/>
        <v>58717</v>
      </c>
      <c r="L32" s="8">
        <f t="shared" si="1"/>
        <v>55560</v>
      </c>
    </row>
    <row r="33" spans="1:12" ht="12.4" customHeight="1">
      <c r="A33" s="4">
        <v>26</v>
      </c>
      <c r="B33" s="9" t="s">
        <v>44</v>
      </c>
      <c r="C33" s="10">
        <v>59193</v>
      </c>
      <c r="D33" s="10">
        <v>6631</v>
      </c>
      <c r="E33" s="10">
        <v>382</v>
      </c>
      <c r="F33" s="10">
        <v>9</v>
      </c>
      <c r="G33" s="10">
        <v>49123</v>
      </c>
      <c r="H33" s="10">
        <v>12452</v>
      </c>
      <c r="I33" s="10">
        <v>738</v>
      </c>
      <c r="J33" s="10">
        <v>21</v>
      </c>
      <c r="K33" s="8">
        <f t="shared" si="0"/>
        <v>66215</v>
      </c>
      <c r="L33" s="8">
        <f t="shared" si="1"/>
        <v>62334</v>
      </c>
    </row>
    <row r="34" spans="1:12" ht="12.4" customHeight="1">
      <c r="A34" s="4">
        <v>27</v>
      </c>
      <c r="B34" s="9" t="s">
        <v>45</v>
      </c>
      <c r="C34" s="10">
        <v>57461</v>
      </c>
      <c r="D34" s="10">
        <v>9271</v>
      </c>
      <c r="E34" s="10">
        <v>506</v>
      </c>
      <c r="F34" s="10">
        <v>12</v>
      </c>
      <c r="G34" s="10">
        <v>46352</v>
      </c>
      <c r="H34" s="10">
        <v>15585</v>
      </c>
      <c r="I34" s="10">
        <v>964</v>
      </c>
      <c r="J34" s="10">
        <v>27</v>
      </c>
      <c r="K34" s="8">
        <f t="shared" si="0"/>
        <v>67250</v>
      </c>
      <c r="L34" s="8">
        <f t="shared" si="1"/>
        <v>62928</v>
      </c>
    </row>
    <row r="35" spans="1:12" ht="12.4" customHeight="1">
      <c r="A35" s="4">
        <v>28</v>
      </c>
      <c r="B35" s="9" t="s">
        <v>46</v>
      </c>
      <c r="C35" s="10">
        <v>58526</v>
      </c>
      <c r="D35" s="10">
        <v>12234</v>
      </c>
      <c r="E35" s="10">
        <v>727</v>
      </c>
      <c r="F35" s="10">
        <v>8</v>
      </c>
      <c r="G35" s="10">
        <v>45832</v>
      </c>
      <c r="H35" s="10">
        <v>19730</v>
      </c>
      <c r="I35" s="10">
        <v>1323</v>
      </c>
      <c r="J35" s="10">
        <v>50</v>
      </c>
      <c r="K35" s="8">
        <f t="shared" si="0"/>
        <v>71495</v>
      </c>
      <c r="L35" s="8">
        <f t="shared" si="1"/>
        <v>66935</v>
      </c>
    </row>
    <row r="36" spans="1:12" ht="12.4" customHeight="1">
      <c r="A36" s="4">
        <v>29</v>
      </c>
      <c r="B36" s="9" t="s">
        <v>47</v>
      </c>
      <c r="C36" s="10">
        <v>55845</v>
      </c>
      <c r="D36" s="10">
        <v>15332</v>
      </c>
      <c r="E36" s="10">
        <v>939</v>
      </c>
      <c r="F36" s="10">
        <v>13</v>
      </c>
      <c r="G36" s="10">
        <v>43258</v>
      </c>
      <c r="H36" s="10">
        <v>23233</v>
      </c>
      <c r="I36" s="10">
        <v>1783</v>
      </c>
      <c r="J36" s="10">
        <v>55</v>
      </c>
      <c r="K36" s="8">
        <f t="shared" si="0"/>
        <v>72129</v>
      </c>
      <c r="L36" s="8">
        <f t="shared" si="1"/>
        <v>68329</v>
      </c>
    </row>
    <row r="37" spans="1:12" ht="12.4" customHeight="1">
      <c r="A37" s="4">
        <v>30</v>
      </c>
      <c r="B37" s="9" t="s">
        <v>48</v>
      </c>
      <c r="C37" s="10">
        <v>52691</v>
      </c>
      <c r="D37" s="10">
        <v>17648</v>
      </c>
      <c r="E37" s="10">
        <v>1257</v>
      </c>
      <c r="F37" s="10">
        <v>17</v>
      </c>
      <c r="G37" s="10">
        <v>39805</v>
      </c>
      <c r="H37" s="10">
        <v>25676</v>
      </c>
      <c r="I37" s="10">
        <v>2364</v>
      </c>
      <c r="J37" s="10">
        <v>46</v>
      </c>
      <c r="K37" s="8">
        <f t="shared" si="0"/>
        <v>71613</v>
      </c>
      <c r="L37" s="8">
        <f t="shared" si="1"/>
        <v>67891</v>
      </c>
    </row>
    <row r="38" spans="1:12" ht="12.4" customHeight="1">
      <c r="A38" s="4">
        <v>31</v>
      </c>
      <c r="B38" s="9" t="s">
        <v>49</v>
      </c>
      <c r="C38" s="10">
        <v>51652</v>
      </c>
      <c r="D38" s="10">
        <v>20789</v>
      </c>
      <c r="E38" s="10">
        <v>1695</v>
      </c>
      <c r="F38" s="10">
        <v>31</v>
      </c>
      <c r="G38" s="10">
        <v>38160</v>
      </c>
      <c r="H38" s="10">
        <v>29351</v>
      </c>
      <c r="I38" s="10">
        <v>3041</v>
      </c>
      <c r="J38" s="10">
        <v>67</v>
      </c>
      <c r="K38" s="8">
        <f t="shared" si="0"/>
        <v>74167</v>
      </c>
      <c r="L38" s="8">
        <f t="shared" si="1"/>
        <v>70619</v>
      </c>
    </row>
    <row r="39" spans="1:12" ht="12.4" customHeight="1">
      <c r="A39" s="4">
        <v>32</v>
      </c>
      <c r="B39" s="9" t="s">
        <v>50</v>
      </c>
      <c r="C39" s="10">
        <v>48992</v>
      </c>
      <c r="D39" s="10">
        <v>23152</v>
      </c>
      <c r="E39" s="10">
        <v>2035</v>
      </c>
      <c r="F39" s="10">
        <v>38</v>
      </c>
      <c r="G39" s="10">
        <v>34675</v>
      </c>
      <c r="H39" s="10">
        <v>30966</v>
      </c>
      <c r="I39" s="10">
        <v>3522</v>
      </c>
      <c r="J39" s="10">
        <v>103</v>
      </c>
      <c r="K39" s="8">
        <f t="shared" si="0"/>
        <v>74217</v>
      </c>
      <c r="L39" s="8">
        <f t="shared" si="1"/>
        <v>69266</v>
      </c>
    </row>
    <row r="40" spans="1:12" ht="12.4" customHeight="1">
      <c r="A40" s="4">
        <v>33</v>
      </c>
      <c r="B40" s="9" t="s">
        <v>51</v>
      </c>
      <c r="C40" s="10">
        <v>46999</v>
      </c>
      <c r="D40" s="10">
        <v>25792</v>
      </c>
      <c r="E40" s="10">
        <v>2618</v>
      </c>
      <c r="F40" s="10">
        <v>47</v>
      </c>
      <c r="G40" s="10">
        <v>32505</v>
      </c>
      <c r="H40" s="10">
        <v>33211</v>
      </c>
      <c r="I40" s="10">
        <v>4323</v>
      </c>
      <c r="J40" s="10">
        <v>151</v>
      </c>
      <c r="K40" s="8">
        <f t="shared" si="0"/>
        <v>75456</v>
      </c>
      <c r="L40" s="8">
        <f t="shared" si="1"/>
        <v>70190</v>
      </c>
    </row>
    <row r="41" spans="1:12" ht="12.4" customHeight="1">
      <c r="A41" s="4">
        <v>34</v>
      </c>
      <c r="B41" s="9" t="s">
        <v>52</v>
      </c>
      <c r="C41" s="10">
        <v>45327</v>
      </c>
      <c r="D41" s="10">
        <v>28334</v>
      </c>
      <c r="E41" s="10">
        <v>3166</v>
      </c>
      <c r="F41" s="10">
        <v>44</v>
      </c>
      <c r="G41" s="10">
        <v>31602</v>
      </c>
      <c r="H41" s="10">
        <v>35075</v>
      </c>
      <c r="I41" s="10">
        <v>5010</v>
      </c>
      <c r="J41" s="10">
        <v>150</v>
      </c>
      <c r="K41" s="8">
        <f t="shared" si="0"/>
        <v>76871</v>
      </c>
      <c r="L41" s="8">
        <f t="shared" si="1"/>
        <v>71837</v>
      </c>
    </row>
    <row r="42" spans="1:12" ht="12.4" customHeight="1">
      <c r="A42" s="4">
        <v>35</v>
      </c>
      <c r="B42" s="9" t="s">
        <v>53</v>
      </c>
      <c r="C42" s="10">
        <v>43017</v>
      </c>
      <c r="D42" s="10">
        <v>30342</v>
      </c>
      <c r="E42" s="10">
        <v>3749</v>
      </c>
      <c r="F42" s="10">
        <v>55</v>
      </c>
      <c r="G42" s="10">
        <v>28925</v>
      </c>
      <c r="H42" s="10">
        <v>36674</v>
      </c>
      <c r="I42" s="10">
        <v>5934</v>
      </c>
      <c r="J42" s="10">
        <v>194</v>
      </c>
      <c r="K42" s="8">
        <f t="shared" si="0"/>
        <v>77163</v>
      </c>
      <c r="L42" s="8">
        <f t="shared" si="1"/>
        <v>71727</v>
      </c>
    </row>
    <row r="43" spans="1:12" ht="12.4" customHeight="1">
      <c r="A43" s="4">
        <v>36</v>
      </c>
      <c r="B43" s="9" t="s">
        <v>54</v>
      </c>
      <c r="C43" s="10">
        <v>40535</v>
      </c>
      <c r="D43" s="10">
        <v>32069</v>
      </c>
      <c r="E43" s="10">
        <v>4442</v>
      </c>
      <c r="F43" s="10">
        <v>63</v>
      </c>
      <c r="G43" s="10">
        <v>26959</v>
      </c>
      <c r="H43" s="10">
        <v>37740</v>
      </c>
      <c r="I43" s="10">
        <v>6894</v>
      </c>
      <c r="J43" s="10">
        <v>253</v>
      </c>
      <c r="K43" s="8">
        <f t="shared" si="0"/>
        <v>77109</v>
      </c>
      <c r="L43" s="8">
        <f t="shared" si="1"/>
        <v>71846</v>
      </c>
    </row>
    <row r="44" spans="1:12" ht="12.4" customHeight="1">
      <c r="A44" s="4">
        <v>37</v>
      </c>
      <c r="B44" s="9" t="s">
        <v>55</v>
      </c>
      <c r="C44" s="10">
        <v>38679</v>
      </c>
      <c r="D44" s="10">
        <v>34395</v>
      </c>
      <c r="E44" s="10">
        <v>5234</v>
      </c>
      <c r="F44" s="10">
        <v>69</v>
      </c>
      <c r="G44" s="10">
        <v>25544</v>
      </c>
      <c r="H44" s="10">
        <v>39958</v>
      </c>
      <c r="I44" s="10">
        <v>7737</v>
      </c>
      <c r="J44" s="10">
        <v>273</v>
      </c>
      <c r="K44" s="8">
        <f t="shared" si="0"/>
        <v>78377</v>
      </c>
      <c r="L44" s="8">
        <f t="shared" si="1"/>
        <v>73512</v>
      </c>
    </row>
    <row r="45" spans="1:12" ht="12.4" customHeight="1">
      <c r="A45" s="4">
        <v>38</v>
      </c>
      <c r="B45" s="9" t="s">
        <v>56</v>
      </c>
      <c r="C45" s="10">
        <v>36175</v>
      </c>
      <c r="D45" s="10">
        <v>36247</v>
      </c>
      <c r="E45" s="10">
        <v>6298</v>
      </c>
      <c r="F45" s="10">
        <v>86</v>
      </c>
      <c r="G45" s="10">
        <v>23597</v>
      </c>
      <c r="H45" s="10">
        <v>40897</v>
      </c>
      <c r="I45" s="10">
        <v>8859</v>
      </c>
      <c r="J45" s="10">
        <v>354</v>
      </c>
      <c r="K45" s="8">
        <f t="shared" si="0"/>
        <v>78806</v>
      </c>
      <c r="L45" s="8">
        <f t="shared" si="1"/>
        <v>73707</v>
      </c>
    </row>
    <row r="46" spans="1:12" ht="12.4" customHeight="1">
      <c r="A46" s="4">
        <v>39</v>
      </c>
      <c r="B46" s="9" t="s">
        <v>57</v>
      </c>
      <c r="C46" s="10">
        <v>35752</v>
      </c>
      <c r="D46" s="10">
        <v>39897</v>
      </c>
      <c r="E46" s="10">
        <v>7620</v>
      </c>
      <c r="F46" s="10">
        <v>125</v>
      </c>
      <c r="G46" s="10">
        <v>22657</v>
      </c>
      <c r="H46" s="10">
        <v>43771</v>
      </c>
      <c r="I46" s="10">
        <v>10486</v>
      </c>
      <c r="J46" s="10">
        <v>443</v>
      </c>
      <c r="K46" s="8">
        <f t="shared" si="0"/>
        <v>83394</v>
      </c>
      <c r="L46" s="8">
        <f t="shared" si="1"/>
        <v>77357</v>
      </c>
    </row>
    <row r="47" spans="1:12" ht="12.4" customHeight="1">
      <c r="A47" s="4">
        <v>40</v>
      </c>
      <c r="B47" s="9" t="s">
        <v>58</v>
      </c>
      <c r="C47" s="10">
        <v>36643</v>
      </c>
      <c r="D47" s="10">
        <v>45082</v>
      </c>
      <c r="E47" s="10">
        <v>9403</v>
      </c>
      <c r="F47" s="10">
        <v>117</v>
      </c>
      <c r="G47" s="10">
        <v>23207</v>
      </c>
      <c r="H47" s="10">
        <v>48917</v>
      </c>
      <c r="I47" s="10">
        <v>12846</v>
      </c>
      <c r="J47" s="10">
        <v>535</v>
      </c>
      <c r="K47" s="8">
        <f t="shared" si="0"/>
        <v>91245</v>
      </c>
      <c r="L47" s="8">
        <f t="shared" si="1"/>
        <v>85505</v>
      </c>
    </row>
    <row r="48" spans="1:12" ht="12.4" customHeight="1">
      <c r="A48" s="4">
        <v>41</v>
      </c>
      <c r="B48" s="9" t="s">
        <v>59</v>
      </c>
      <c r="C48" s="10">
        <v>34818</v>
      </c>
      <c r="D48" s="10">
        <v>47842</v>
      </c>
      <c r="E48" s="10">
        <v>10853</v>
      </c>
      <c r="F48" s="10">
        <v>176</v>
      </c>
      <c r="G48" s="10">
        <v>22158</v>
      </c>
      <c r="H48" s="10">
        <v>50962</v>
      </c>
      <c r="I48" s="10">
        <v>14573</v>
      </c>
      <c r="J48" s="10">
        <v>626</v>
      </c>
      <c r="K48" s="8">
        <f t="shared" si="0"/>
        <v>93689</v>
      </c>
      <c r="L48" s="8">
        <f t="shared" si="1"/>
        <v>88319</v>
      </c>
    </row>
    <row r="49" spans="1:12" ht="12.4" customHeight="1">
      <c r="A49" s="4">
        <v>42</v>
      </c>
      <c r="B49" s="9" t="s">
        <v>60</v>
      </c>
      <c r="C49" s="10">
        <v>32621</v>
      </c>
      <c r="D49" s="10">
        <v>49217</v>
      </c>
      <c r="E49" s="10">
        <v>12623</v>
      </c>
      <c r="F49" s="10">
        <v>240</v>
      </c>
      <c r="G49" s="10">
        <v>19762</v>
      </c>
      <c r="H49" s="10">
        <v>52627</v>
      </c>
      <c r="I49" s="10">
        <v>16327</v>
      </c>
      <c r="J49" s="10">
        <v>829</v>
      </c>
      <c r="K49" s="8">
        <f t="shared" si="0"/>
        <v>94701</v>
      </c>
      <c r="L49" s="8">
        <f t="shared" si="1"/>
        <v>89545</v>
      </c>
    </row>
    <row r="50" spans="1:12" ht="12.4" customHeight="1">
      <c r="A50" s="4">
        <v>43</v>
      </c>
      <c r="B50" s="9" t="s">
        <v>61</v>
      </c>
      <c r="C50" s="10">
        <v>30363</v>
      </c>
      <c r="D50" s="10">
        <v>52012</v>
      </c>
      <c r="E50" s="10">
        <v>14513</v>
      </c>
      <c r="F50" s="10">
        <v>238</v>
      </c>
      <c r="G50" s="10">
        <v>18084</v>
      </c>
      <c r="H50" s="10">
        <v>53997</v>
      </c>
      <c r="I50" s="10">
        <v>18597</v>
      </c>
      <c r="J50" s="10">
        <v>934</v>
      </c>
      <c r="K50" s="8">
        <f t="shared" si="0"/>
        <v>97126</v>
      </c>
      <c r="L50" s="8">
        <f t="shared" si="1"/>
        <v>91612</v>
      </c>
    </row>
    <row r="51" spans="1:12" ht="12.4" customHeight="1">
      <c r="A51" s="4">
        <v>44</v>
      </c>
      <c r="B51" s="9" t="s">
        <v>62</v>
      </c>
      <c r="C51" s="10">
        <v>28256</v>
      </c>
      <c r="D51" s="10">
        <v>53385</v>
      </c>
      <c r="E51" s="10">
        <v>16223</v>
      </c>
      <c r="F51" s="10">
        <v>311</v>
      </c>
      <c r="G51" s="10">
        <v>16516</v>
      </c>
      <c r="H51" s="10">
        <v>55268</v>
      </c>
      <c r="I51" s="10">
        <v>20579</v>
      </c>
      <c r="J51" s="10">
        <v>1166</v>
      </c>
      <c r="K51" s="8">
        <f t="shared" si="0"/>
        <v>98175</v>
      </c>
      <c r="L51" s="8">
        <f t="shared" si="1"/>
        <v>93529</v>
      </c>
    </row>
    <row r="52" spans="1:12" ht="12.4" customHeight="1">
      <c r="A52" s="4">
        <v>45</v>
      </c>
      <c r="B52" s="9" t="s">
        <v>63</v>
      </c>
      <c r="C52" s="10">
        <v>25816</v>
      </c>
      <c r="D52" s="10">
        <v>54859</v>
      </c>
      <c r="E52" s="10">
        <v>18183</v>
      </c>
      <c r="F52" s="10">
        <v>351</v>
      </c>
      <c r="G52" s="10">
        <v>14518</v>
      </c>
      <c r="H52" s="10">
        <v>55232</v>
      </c>
      <c r="I52" s="10">
        <v>22677</v>
      </c>
      <c r="J52" s="10">
        <v>1481</v>
      </c>
      <c r="K52" s="8">
        <f t="shared" si="0"/>
        <v>99209</v>
      </c>
      <c r="L52" s="8">
        <f t="shared" si="1"/>
        <v>93908</v>
      </c>
    </row>
    <row r="53" spans="1:12" ht="12.4" customHeight="1">
      <c r="A53" s="4">
        <v>46</v>
      </c>
      <c r="B53" s="9" t="s">
        <v>64</v>
      </c>
      <c r="C53" s="10">
        <v>22053</v>
      </c>
      <c r="D53" s="10">
        <v>52526</v>
      </c>
      <c r="E53" s="10">
        <v>18327</v>
      </c>
      <c r="F53" s="10">
        <v>387</v>
      </c>
      <c r="G53" s="10">
        <v>11640</v>
      </c>
      <c r="H53" s="10">
        <v>51560</v>
      </c>
      <c r="I53" s="10">
        <v>22626</v>
      </c>
      <c r="J53" s="10">
        <v>1581</v>
      </c>
      <c r="K53" s="8">
        <f t="shared" si="0"/>
        <v>93293</v>
      </c>
      <c r="L53" s="8">
        <f t="shared" si="1"/>
        <v>87407</v>
      </c>
    </row>
    <row r="54" spans="1:12" ht="12.4" customHeight="1">
      <c r="A54" s="4">
        <v>47</v>
      </c>
      <c r="B54" s="9" t="s">
        <v>65</v>
      </c>
      <c r="C54" s="10">
        <v>18310</v>
      </c>
      <c r="D54" s="10">
        <v>47390</v>
      </c>
      <c r="E54" s="10">
        <v>18037</v>
      </c>
      <c r="F54" s="10">
        <v>361</v>
      </c>
      <c r="G54" s="10">
        <v>9432</v>
      </c>
      <c r="H54" s="10">
        <v>47206</v>
      </c>
      <c r="I54" s="10">
        <v>21375</v>
      </c>
      <c r="J54" s="10">
        <v>1579</v>
      </c>
      <c r="K54" s="8">
        <f t="shared" si="0"/>
        <v>84098</v>
      </c>
      <c r="L54" s="8">
        <f t="shared" si="1"/>
        <v>79592</v>
      </c>
    </row>
    <row r="55" spans="1:12" ht="12.4" customHeight="1">
      <c r="A55" s="4">
        <v>48</v>
      </c>
      <c r="B55" s="9" t="s">
        <v>66</v>
      </c>
      <c r="C55" s="10">
        <v>15687</v>
      </c>
      <c r="D55" s="10">
        <v>45354</v>
      </c>
      <c r="E55" s="10">
        <v>17516</v>
      </c>
      <c r="F55" s="10">
        <v>411</v>
      </c>
      <c r="G55" s="10">
        <v>7626</v>
      </c>
      <c r="H55" s="10">
        <v>44683</v>
      </c>
      <c r="I55" s="10">
        <v>21039</v>
      </c>
      <c r="J55" s="10">
        <v>1727</v>
      </c>
      <c r="K55" s="8">
        <f t="shared" si="0"/>
        <v>78968</v>
      </c>
      <c r="L55" s="8">
        <f t="shared" si="1"/>
        <v>75075</v>
      </c>
    </row>
    <row r="56" spans="1:12" ht="12.4" customHeight="1">
      <c r="A56" s="4">
        <v>49</v>
      </c>
      <c r="B56" s="9" t="s">
        <v>67</v>
      </c>
      <c r="C56" s="10">
        <v>13687</v>
      </c>
      <c r="D56" s="10">
        <v>43768</v>
      </c>
      <c r="E56" s="10">
        <v>17706</v>
      </c>
      <c r="F56" s="10">
        <v>439</v>
      </c>
      <c r="G56" s="10">
        <v>6458</v>
      </c>
      <c r="H56" s="10">
        <v>42838</v>
      </c>
      <c r="I56" s="10">
        <v>21000</v>
      </c>
      <c r="J56" s="10">
        <v>1832</v>
      </c>
      <c r="K56" s="8">
        <f t="shared" si="0"/>
        <v>75600</v>
      </c>
      <c r="L56" s="8">
        <f t="shared" si="1"/>
        <v>72128</v>
      </c>
    </row>
    <row r="57" spans="1:12" ht="25.15" customHeight="1">
      <c r="A57" s="4">
        <v>50</v>
      </c>
      <c r="B57" s="9" t="s">
        <v>68</v>
      </c>
      <c r="C57" s="10">
        <v>12267</v>
      </c>
      <c r="D57" s="10">
        <v>41955</v>
      </c>
      <c r="E57" s="10">
        <v>17980</v>
      </c>
      <c r="F57" s="10">
        <v>488</v>
      </c>
      <c r="G57" s="10">
        <v>5726</v>
      </c>
      <c r="H57" s="10">
        <v>41265</v>
      </c>
      <c r="I57" s="10">
        <v>19966</v>
      </c>
      <c r="J57" s="10">
        <v>2006</v>
      </c>
      <c r="K57" s="8">
        <f t="shared" si="0"/>
        <v>72690</v>
      </c>
      <c r="L57" s="8">
        <f t="shared" si="1"/>
        <v>68963</v>
      </c>
    </row>
    <row r="58" spans="1:12" ht="12.4" customHeight="1">
      <c r="A58" s="4">
        <v>51</v>
      </c>
      <c r="B58" s="9" t="s">
        <v>69</v>
      </c>
      <c r="C58" s="10">
        <v>10809</v>
      </c>
      <c r="D58" s="10">
        <v>39989</v>
      </c>
      <c r="E58" s="10">
        <v>17338</v>
      </c>
      <c r="F58" s="10">
        <v>561</v>
      </c>
      <c r="G58" s="10">
        <v>4908</v>
      </c>
      <c r="H58" s="10">
        <v>39129</v>
      </c>
      <c r="I58" s="10">
        <v>19572</v>
      </c>
      <c r="J58" s="10">
        <v>2229</v>
      </c>
      <c r="K58" s="8">
        <f t="shared" si="0"/>
        <v>68697</v>
      </c>
      <c r="L58" s="8">
        <f t="shared" si="1"/>
        <v>65838</v>
      </c>
    </row>
    <row r="59" spans="1:12" ht="12.4" customHeight="1">
      <c r="A59" s="4">
        <v>52</v>
      </c>
      <c r="B59" s="9" t="s">
        <v>70</v>
      </c>
      <c r="C59" s="10">
        <v>10185</v>
      </c>
      <c r="D59" s="10">
        <v>40463</v>
      </c>
      <c r="E59" s="10">
        <v>17258</v>
      </c>
      <c r="F59" s="10">
        <v>652</v>
      </c>
      <c r="G59" s="10">
        <v>4562</v>
      </c>
      <c r="H59" s="10">
        <v>39373</v>
      </c>
      <c r="I59" s="10">
        <v>19412</v>
      </c>
      <c r="J59" s="10">
        <v>2425</v>
      </c>
      <c r="K59" s="8">
        <f t="shared" si="0"/>
        <v>68558</v>
      </c>
      <c r="L59" s="8">
        <f t="shared" si="1"/>
        <v>65772</v>
      </c>
    </row>
    <row r="60" spans="1:12" ht="12.4" customHeight="1">
      <c r="A60" s="4">
        <v>53</v>
      </c>
      <c r="B60" s="9" t="s">
        <v>71</v>
      </c>
      <c r="C60" s="10">
        <v>9599</v>
      </c>
      <c r="D60" s="10">
        <v>40944</v>
      </c>
      <c r="E60" s="10">
        <v>17551</v>
      </c>
      <c r="F60" s="10">
        <v>692</v>
      </c>
      <c r="G60" s="10">
        <v>4320</v>
      </c>
      <c r="H60" s="10">
        <v>40228</v>
      </c>
      <c r="I60" s="10">
        <v>19419</v>
      </c>
      <c r="J60" s="10">
        <v>2736</v>
      </c>
      <c r="K60" s="8">
        <f t="shared" si="0"/>
        <v>68786</v>
      </c>
      <c r="L60" s="8">
        <f t="shared" si="1"/>
        <v>66703</v>
      </c>
    </row>
    <row r="61" spans="1:12" ht="12.4" customHeight="1">
      <c r="A61" s="4">
        <v>54</v>
      </c>
      <c r="B61" s="9" t="s">
        <v>72</v>
      </c>
      <c r="C61" s="10">
        <v>9274</v>
      </c>
      <c r="D61" s="10">
        <v>42702</v>
      </c>
      <c r="E61" s="10">
        <v>18393</v>
      </c>
      <c r="F61" s="10">
        <v>779</v>
      </c>
      <c r="G61" s="10">
        <v>3978</v>
      </c>
      <c r="H61" s="10">
        <v>42010</v>
      </c>
      <c r="I61" s="10">
        <v>19850</v>
      </c>
      <c r="J61" s="10">
        <v>3243</v>
      </c>
      <c r="K61" s="8">
        <f t="shared" si="0"/>
        <v>71148</v>
      </c>
      <c r="L61" s="8">
        <f t="shared" si="1"/>
        <v>69081</v>
      </c>
    </row>
    <row r="62" spans="1:12" ht="12.4" customHeight="1">
      <c r="A62" s="4">
        <v>55</v>
      </c>
      <c r="B62" s="9" t="s">
        <v>73</v>
      </c>
      <c r="C62" s="10">
        <v>9112</v>
      </c>
      <c r="D62" s="10">
        <v>45075</v>
      </c>
      <c r="E62" s="10">
        <v>18877</v>
      </c>
      <c r="F62" s="10">
        <v>951</v>
      </c>
      <c r="G62" s="10">
        <v>3911</v>
      </c>
      <c r="H62" s="10">
        <v>43999</v>
      </c>
      <c r="I62" s="10">
        <v>20337</v>
      </c>
      <c r="J62" s="10">
        <v>3735</v>
      </c>
      <c r="K62" s="8">
        <f t="shared" si="0"/>
        <v>74015</v>
      </c>
      <c r="L62" s="8">
        <f t="shared" si="1"/>
        <v>71982</v>
      </c>
    </row>
    <row r="63" spans="1:12" ht="12.4" customHeight="1">
      <c r="A63" s="4">
        <v>56</v>
      </c>
      <c r="B63" s="9" t="s">
        <v>74</v>
      </c>
      <c r="C63" s="10">
        <v>8263</v>
      </c>
      <c r="D63" s="10">
        <v>43682</v>
      </c>
      <c r="E63" s="10">
        <v>17681</v>
      </c>
      <c r="F63" s="10">
        <v>926</v>
      </c>
      <c r="G63" s="10">
        <v>3669</v>
      </c>
      <c r="H63" s="10">
        <v>42690</v>
      </c>
      <c r="I63" s="10">
        <v>19330</v>
      </c>
      <c r="J63" s="10">
        <v>4119</v>
      </c>
      <c r="K63" s="8">
        <f t="shared" si="0"/>
        <v>70552</v>
      </c>
      <c r="L63" s="8">
        <f t="shared" si="1"/>
        <v>69808</v>
      </c>
    </row>
    <row r="64" spans="1:12" ht="12.4" customHeight="1">
      <c r="A64" s="4">
        <v>57</v>
      </c>
      <c r="B64" s="9" t="s">
        <v>75</v>
      </c>
      <c r="C64" s="10">
        <v>7062</v>
      </c>
      <c r="D64" s="10">
        <v>39627</v>
      </c>
      <c r="E64" s="10">
        <v>15481</v>
      </c>
      <c r="F64" s="10">
        <v>958</v>
      </c>
      <c r="G64" s="10">
        <v>3004</v>
      </c>
      <c r="H64" s="10">
        <v>38745</v>
      </c>
      <c r="I64" s="10">
        <v>16651</v>
      </c>
      <c r="J64" s="10">
        <v>4347</v>
      </c>
      <c r="K64" s="8">
        <f t="shared" si="0"/>
        <v>63128</v>
      </c>
      <c r="L64" s="8">
        <f t="shared" si="1"/>
        <v>62747</v>
      </c>
    </row>
    <row r="65" spans="1:12" ht="12.4" customHeight="1">
      <c r="A65" s="4">
        <v>58</v>
      </c>
      <c r="B65" s="9" t="s">
        <v>76</v>
      </c>
      <c r="C65" s="10">
        <v>6520</v>
      </c>
      <c r="D65" s="10">
        <v>38693</v>
      </c>
      <c r="E65" s="10">
        <v>14563</v>
      </c>
      <c r="F65" s="10">
        <v>1116</v>
      </c>
      <c r="G65" s="10">
        <v>2876</v>
      </c>
      <c r="H65" s="10">
        <v>38336</v>
      </c>
      <c r="I65" s="10">
        <v>15321</v>
      </c>
      <c r="J65" s="10">
        <v>4723</v>
      </c>
      <c r="K65" s="8">
        <f t="shared" si="0"/>
        <v>60892</v>
      </c>
      <c r="L65" s="8">
        <f t="shared" si="1"/>
        <v>61256</v>
      </c>
    </row>
    <row r="66" spans="1:12" ht="12.4" customHeight="1">
      <c r="A66" s="4">
        <v>59</v>
      </c>
      <c r="B66" s="9" t="s">
        <v>77</v>
      </c>
      <c r="C66" s="10">
        <v>6236</v>
      </c>
      <c r="D66" s="10">
        <v>38404</v>
      </c>
      <c r="E66" s="10">
        <v>13633</v>
      </c>
      <c r="F66" s="10">
        <v>1216</v>
      </c>
      <c r="G66" s="10">
        <v>2718</v>
      </c>
      <c r="H66" s="10">
        <v>37016</v>
      </c>
      <c r="I66" s="10">
        <v>14743</v>
      </c>
      <c r="J66" s="10">
        <v>5155</v>
      </c>
      <c r="K66" s="8">
        <f t="shared" si="0"/>
        <v>59489</v>
      </c>
      <c r="L66" s="8">
        <f t="shared" si="1"/>
        <v>59632</v>
      </c>
    </row>
    <row r="67" spans="1:12" ht="12.4" customHeight="1">
      <c r="A67" s="4">
        <v>60</v>
      </c>
      <c r="B67" s="9" t="s">
        <v>78</v>
      </c>
      <c r="C67" s="10">
        <v>5781</v>
      </c>
      <c r="D67" s="10">
        <v>37914</v>
      </c>
      <c r="E67" s="10">
        <v>12991</v>
      </c>
      <c r="F67" s="10">
        <v>1360</v>
      </c>
      <c r="G67" s="10">
        <v>2412</v>
      </c>
      <c r="H67" s="10">
        <v>37050</v>
      </c>
      <c r="I67" s="10">
        <v>13980</v>
      </c>
      <c r="J67" s="10">
        <v>5601</v>
      </c>
      <c r="K67" s="8">
        <f t="shared" si="0"/>
        <v>58046</v>
      </c>
      <c r="L67" s="8">
        <f t="shared" si="1"/>
        <v>59043</v>
      </c>
    </row>
    <row r="68" spans="1:12" ht="12.4" customHeight="1">
      <c r="A68" s="4">
        <v>61</v>
      </c>
      <c r="B68" s="9" t="s">
        <v>79</v>
      </c>
      <c r="C68" s="10">
        <v>5773</v>
      </c>
      <c r="D68" s="10">
        <v>40636</v>
      </c>
      <c r="E68" s="10">
        <v>13328</v>
      </c>
      <c r="F68" s="10">
        <v>1675</v>
      </c>
      <c r="G68" s="10">
        <v>2534</v>
      </c>
      <c r="H68" s="10">
        <v>40112</v>
      </c>
      <c r="I68" s="10">
        <v>14698</v>
      </c>
      <c r="J68" s="10">
        <v>6902</v>
      </c>
      <c r="K68" s="8">
        <f t="shared" si="0"/>
        <v>61412</v>
      </c>
      <c r="L68" s="8">
        <f t="shared" si="1"/>
        <v>64246</v>
      </c>
    </row>
    <row r="69" spans="1:12" ht="12.4" customHeight="1">
      <c r="A69" s="4">
        <v>62</v>
      </c>
      <c r="B69" s="9" t="s">
        <v>80</v>
      </c>
      <c r="C69" s="10">
        <v>5724</v>
      </c>
      <c r="D69" s="10">
        <v>43524</v>
      </c>
      <c r="E69" s="10">
        <v>13693</v>
      </c>
      <c r="F69" s="10">
        <v>2059</v>
      </c>
      <c r="G69" s="10">
        <v>2580</v>
      </c>
      <c r="H69" s="10">
        <v>42711</v>
      </c>
      <c r="I69" s="10">
        <v>15185</v>
      </c>
      <c r="J69" s="10">
        <v>8235</v>
      </c>
      <c r="K69" s="8">
        <f t="shared" si="0"/>
        <v>65000</v>
      </c>
      <c r="L69" s="8">
        <f t="shared" si="1"/>
        <v>68711</v>
      </c>
    </row>
    <row r="70" spans="1:12" ht="12.4" customHeight="1">
      <c r="A70" s="4">
        <v>63</v>
      </c>
      <c r="B70" s="9" t="s">
        <v>81</v>
      </c>
      <c r="C70" s="10">
        <v>5413</v>
      </c>
      <c r="D70" s="10">
        <v>45035</v>
      </c>
      <c r="E70" s="10">
        <v>13423</v>
      </c>
      <c r="F70" s="10">
        <v>2253</v>
      </c>
      <c r="G70" s="10">
        <v>2592</v>
      </c>
      <c r="H70" s="10">
        <v>43992</v>
      </c>
      <c r="I70" s="10">
        <v>15152</v>
      </c>
      <c r="J70" s="10">
        <v>9547</v>
      </c>
      <c r="K70" s="8">
        <f t="shared" si="0"/>
        <v>66124</v>
      </c>
      <c r="L70" s="8">
        <f t="shared" si="1"/>
        <v>71283</v>
      </c>
    </row>
    <row r="71" spans="1:12" ht="12.4" customHeight="1">
      <c r="A71" s="4">
        <v>64</v>
      </c>
      <c r="B71" s="9" t="s">
        <v>82</v>
      </c>
      <c r="C71" s="10">
        <v>5172</v>
      </c>
      <c r="D71" s="10">
        <v>45401</v>
      </c>
      <c r="E71" s="10">
        <v>12741</v>
      </c>
      <c r="F71" s="10">
        <v>2524</v>
      </c>
      <c r="G71" s="10">
        <v>2509</v>
      </c>
      <c r="H71" s="10">
        <v>43696</v>
      </c>
      <c r="I71" s="10">
        <v>14947</v>
      </c>
      <c r="J71" s="10">
        <v>10712</v>
      </c>
      <c r="K71" s="8">
        <f t="shared" ref="K71:K108" si="2">SUM(C71:F71)</f>
        <v>65838</v>
      </c>
      <c r="L71" s="8">
        <f t="shared" ref="L71:L108" si="3">SUM(G71:J71)</f>
        <v>71864</v>
      </c>
    </row>
    <row r="72" spans="1:12" ht="12.4" customHeight="1">
      <c r="A72" s="4">
        <v>65</v>
      </c>
      <c r="B72" s="9" t="s">
        <v>83</v>
      </c>
      <c r="C72" s="10">
        <v>4614</v>
      </c>
      <c r="D72" s="10">
        <v>45260</v>
      </c>
      <c r="E72" s="10">
        <v>12121</v>
      </c>
      <c r="F72" s="10">
        <v>2777</v>
      </c>
      <c r="G72" s="10">
        <v>2437</v>
      </c>
      <c r="H72" s="10">
        <v>43247</v>
      </c>
      <c r="I72" s="10">
        <v>14580</v>
      </c>
      <c r="J72" s="10">
        <v>11918</v>
      </c>
      <c r="K72" s="8">
        <f t="shared" si="2"/>
        <v>64772</v>
      </c>
      <c r="L72" s="8">
        <f t="shared" si="3"/>
        <v>72182</v>
      </c>
    </row>
    <row r="73" spans="1:12" ht="12.4" customHeight="1">
      <c r="A73" s="4">
        <v>66</v>
      </c>
      <c r="B73" s="9" t="s">
        <v>84</v>
      </c>
      <c r="C73" s="10">
        <v>4176</v>
      </c>
      <c r="D73" s="10">
        <v>45550</v>
      </c>
      <c r="E73" s="10">
        <v>11298</v>
      </c>
      <c r="F73" s="10">
        <v>3232</v>
      </c>
      <c r="G73" s="10">
        <v>2214</v>
      </c>
      <c r="H73" s="10">
        <v>42396</v>
      </c>
      <c r="I73" s="10">
        <v>14345</v>
      </c>
      <c r="J73" s="10">
        <v>13305</v>
      </c>
      <c r="K73" s="8">
        <f t="shared" si="2"/>
        <v>64256</v>
      </c>
      <c r="L73" s="8">
        <f t="shared" si="3"/>
        <v>72260</v>
      </c>
    </row>
    <row r="74" spans="1:12" ht="12.4" customHeight="1">
      <c r="A74" s="4">
        <v>67</v>
      </c>
      <c r="B74" s="9" t="s">
        <v>85</v>
      </c>
      <c r="C74" s="10">
        <v>3994</v>
      </c>
      <c r="D74" s="10">
        <v>45697</v>
      </c>
      <c r="E74" s="10">
        <v>10646</v>
      </c>
      <c r="F74" s="10">
        <v>3573</v>
      </c>
      <c r="G74" s="10">
        <v>2191</v>
      </c>
      <c r="H74" s="10">
        <v>42618</v>
      </c>
      <c r="I74" s="10">
        <v>13844</v>
      </c>
      <c r="J74" s="10">
        <v>14718</v>
      </c>
      <c r="K74" s="8">
        <f t="shared" si="2"/>
        <v>63910</v>
      </c>
      <c r="L74" s="8">
        <f t="shared" si="3"/>
        <v>73371</v>
      </c>
    </row>
    <row r="75" spans="1:12" ht="12.4" customHeight="1">
      <c r="A75" s="4">
        <v>68</v>
      </c>
      <c r="B75" s="9" t="s">
        <v>86</v>
      </c>
      <c r="C75" s="10">
        <v>3602</v>
      </c>
      <c r="D75" s="10">
        <v>45202</v>
      </c>
      <c r="E75" s="10">
        <v>9864</v>
      </c>
      <c r="F75" s="10">
        <v>3808</v>
      </c>
      <c r="G75" s="10">
        <v>2160</v>
      </c>
      <c r="H75" s="10">
        <v>41725</v>
      </c>
      <c r="I75" s="10">
        <v>13571</v>
      </c>
      <c r="J75" s="10">
        <v>16284</v>
      </c>
      <c r="K75" s="8">
        <f t="shared" si="2"/>
        <v>62476</v>
      </c>
      <c r="L75" s="8">
        <f t="shared" si="3"/>
        <v>73740</v>
      </c>
    </row>
    <row r="76" spans="1:12" ht="12.4" customHeight="1">
      <c r="A76" s="4">
        <v>69</v>
      </c>
      <c r="B76" s="9" t="s">
        <v>87</v>
      </c>
      <c r="C76" s="10">
        <v>3183</v>
      </c>
      <c r="D76" s="10">
        <v>43827</v>
      </c>
      <c r="E76" s="10">
        <v>9134</v>
      </c>
      <c r="F76" s="10">
        <v>4121</v>
      </c>
      <c r="G76" s="10">
        <v>2033</v>
      </c>
      <c r="H76" s="10">
        <v>39498</v>
      </c>
      <c r="I76" s="10">
        <v>12492</v>
      </c>
      <c r="J76" s="10">
        <v>17672</v>
      </c>
      <c r="K76" s="8">
        <f t="shared" si="2"/>
        <v>60265</v>
      </c>
      <c r="L76" s="8">
        <f t="shared" si="3"/>
        <v>71695</v>
      </c>
    </row>
    <row r="77" spans="1:12" ht="12.4" customHeight="1">
      <c r="A77" s="4">
        <v>70</v>
      </c>
      <c r="B77" s="9" t="s">
        <v>88</v>
      </c>
      <c r="C77" s="10">
        <v>2792</v>
      </c>
      <c r="D77" s="10">
        <v>41802</v>
      </c>
      <c r="E77" s="10">
        <v>8198</v>
      </c>
      <c r="F77" s="10">
        <v>4242</v>
      </c>
      <c r="G77" s="10">
        <v>1929</v>
      </c>
      <c r="H77" s="10">
        <v>37327</v>
      </c>
      <c r="I77" s="10">
        <v>11442</v>
      </c>
      <c r="J77" s="10">
        <v>18694</v>
      </c>
      <c r="K77" s="8">
        <f t="shared" si="2"/>
        <v>57034</v>
      </c>
      <c r="L77" s="8">
        <f t="shared" si="3"/>
        <v>69392</v>
      </c>
    </row>
    <row r="78" spans="1:12" ht="12.4" customHeight="1">
      <c r="A78" s="4">
        <v>71</v>
      </c>
      <c r="B78" s="9" t="s">
        <v>89</v>
      </c>
      <c r="C78" s="10">
        <v>2631</v>
      </c>
      <c r="D78" s="10">
        <v>42648</v>
      </c>
      <c r="E78" s="10">
        <v>7659</v>
      </c>
      <c r="F78" s="10">
        <v>4681</v>
      </c>
      <c r="G78" s="10">
        <v>1870</v>
      </c>
      <c r="H78" s="10">
        <v>36568</v>
      </c>
      <c r="I78" s="10">
        <v>11226</v>
      </c>
      <c r="J78" s="10">
        <v>20847</v>
      </c>
      <c r="K78" s="8">
        <f t="shared" si="2"/>
        <v>57619</v>
      </c>
      <c r="L78" s="8">
        <f t="shared" si="3"/>
        <v>70511</v>
      </c>
    </row>
    <row r="79" spans="1:12" ht="12.4" customHeight="1">
      <c r="A79" s="4">
        <v>72</v>
      </c>
      <c r="B79" s="9" t="s">
        <v>90</v>
      </c>
      <c r="C79" s="10">
        <v>2304</v>
      </c>
      <c r="D79" s="10">
        <v>42481</v>
      </c>
      <c r="E79" s="10">
        <v>7245</v>
      </c>
      <c r="F79" s="10">
        <v>5313</v>
      </c>
      <c r="G79" s="10">
        <v>1945</v>
      </c>
      <c r="H79" s="10">
        <v>36547</v>
      </c>
      <c r="I79" s="10">
        <v>11099</v>
      </c>
      <c r="J79" s="10">
        <v>23125</v>
      </c>
      <c r="K79" s="8">
        <f t="shared" si="2"/>
        <v>57343</v>
      </c>
      <c r="L79" s="8">
        <f t="shared" si="3"/>
        <v>72716</v>
      </c>
    </row>
    <row r="80" spans="1:12" ht="12.4" customHeight="1">
      <c r="A80" s="4">
        <v>73</v>
      </c>
      <c r="B80" s="9" t="s">
        <v>91</v>
      </c>
      <c r="C80" s="10">
        <v>1957</v>
      </c>
      <c r="D80" s="10">
        <v>39708</v>
      </c>
      <c r="E80" s="10">
        <v>6163</v>
      </c>
      <c r="F80" s="10">
        <v>5238</v>
      </c>
      <c r="G80" s="10">
        <v>1777</v>
      </c>
      <c r="H80" s="10">
        <v>33491</v>
      </c>
      <c r="I80" s="10">
        <v>10100</v>
      </c>
      <c r="J80" s="10">
        <v>24011</v>
      </c>
      <c r="K80" s="8">
        <f t="shared" si="2"/>
        <v>53066</v>
      </c>
      <c r="L80" s="8">
        <f t="shared" si="3"/>
        <v>69379</v>
      </c>
    </row>
    <row r="81" spans="1:12" ht="12.4" customHeight="1">
      <c r="A81" s="4">
        <v>74</v>
      </c>
      <c r="B81" s="9" t="s">
        <v>92</v>
      </c>
      <c r="C81" s="10">
        <v>1468</v>
      </c>
      <c r="D81" s="10">
        <v>30167</v>
      </c>
      <c r="E81" s="10">
        <v>4379</v>
      </c>
      <c r="F81" s="10">
        <v>4447</v>
      </c>
      <c r="G81" s="10">
        <v>1359</v>
      </c>
      <c r="H81" s="10">
        <v>24916</v>
      </c>
      <c r="I81" s="10">
        <v>7847</v>
      </c>
      <c r="J81" s="10">
        <v>21331</v>
      </c>
      <c r="K81" s="8">
        <f t="shared" si="2"/>
        <v>40461</v>
      </c>
      <c r="L81" s="8">
        <f t="shared" si="3"/>
        <v>55453</v>
      </c>
    </row>
    <row r="82" spans="1:12" ht="12.4" customHeight="1">
      <c r="A82" s="4">
        <v>75</v>
      </c>
      <c r="B82" s="9" t="s">
        <v>93</v>
      </c>
      <c r="C82" s="10">
        <v>1304</v>
      </c>
      <c r="D82" s="10">
        <v>30730</v>
      </c>
      <c r="E82" s="10">
        <v>4281</v>
      </c>
      <c r="F82" s="10">
        <v>4751</v>
      </c>
      <c r="G82" s="10">
        <v>1362</v>
      </c>
      <c r="H82" s="10">
        <v>24182</v>
      </c>
      <c r="I82" s="10">
        <v>7576</v>
      </c>
      <c r="J82" s="10">
        <v>23598</v>
      </c>
      <c r="K82" s="8">
        <f t="shared" si="2"/>
        <v>41066</v>
      </c>
      <c r="L82" s="8">
        <f t="shared" si="3"/>
        <v>56718</v>
      </c>
    </row>
    <row r="83" spans="1:12" ht="12.4" customHeight="1">
      <c r="A83" s="4">
        <v>76</v>
      </c>
      <c r="B83" s="9" t="s">
        <v>94</v>
      </c>
      <c r="C83" s="10">
        <v>1205</v>
      </c>
      <c r="D83" s="10">
        <v>28485</v>
      </c>
      <c r="E83" s="10">
        <v>3630</v>
      </c>
      <c r="F83" s="10">
        <v>4902</v>
      </c>
      <c r="G83" s="10">
        <v>1320</v>
      </c>
      <c r="H83" s="10">
        <v>21510</v>
      </c>
      <c r="I83" s="10">
        <v>6878</v>
      </c>
      <c r="J83" s="10">
        <v>23949</v>
      </c>
      <c r="K83" s="8">
        <f t="shared" si="2"/>
        <v>38222</v>
      </c>
      <c r="L83" s="8">
        <f t="shared" si="3"/>
        <v>53657</v>
      </c>
    </row>
    <row r="84" spans="1:12" ht="12.4" customHeight="1">
      <c r="A84" s="4">
        <v>77</v>
      </c>
      <c r="B84" s="9" t="s">
        <v>95</v>
      </c>
      <c r="C84" s="10">
        <v>939</v>
      </c>
      <c r="D84" s="10">
        <v>23914</v>
      </c>
      <c r="E84" s="10">
        <v>2902</v>
      </c>
      <c r="F84" s="10">
        <v>4477</v>
      </c>
      <c r="G84" s="10">
        <v>1154</v>
      </c>
      <c r="H84" s="10">
        <v>17290</v>
      </c>
      <c r="I84" s="10">
        <v>5552</v>
      </c>
      <c r="J84" s="10">
        <v>22436</v>
      </c>
      <c r="K84" s="8">
        <f t="shared" si="2"/>
        <v>32232</v>
      </c>
      <c r="L84" s="8">
        <f t="shared" si="3"/>
        <v>46432</v>
      </c>
    </row>
    <row r="85" spans="1:12" ht="12.4" customHeight="1">
      <c r="A85" s="4">
        <v>78</v>
      </c>
      <c r="B85" s="9" t="s">
        <v>96</v>
      </c>
      <c r="C85" s="10">
        <v>804</v>
      </c>
      <c r="D85" s="10">
        <v>21501</v>
      </c>
      <c r="E85" s="10">
        <v>2309</v>
      </c>
      <c r="F85" s="10">
        <v>4469</v>
      </c>
      <c r="G85" s="10">
        <v>939</v>
      </c>
      <c r="H85" s="10">
        <v>14866</v>
      </c>
      <c r="I85" s="10">
        <v>4754</v>
      </c>
      <c r="J85" s="10">
        <v>22746</v>
      </c>
      <c r="K85" s="8">
        <f t="shared" si="2"/>
        <v>29083</v>
      </c>
      <c r="L85" s="8">
        <f t="shared" si="3"/>
        <v>43305</v>
      </c>
    </row>
    <row r="86" spans="1:12" ht="12.4" customHeight="1">
      <c r="A86" s="4">
        <v>79</v>
      </c>
      <c r="B86" s="9" t="s">
        <v>97</v>
      </c>
      <c r="C86" s="10">
        <v>651</v>
      </c>
      <c r="D86" s="10">
        <v>19700</v>
      </c>
      <c r="E86" s="10">
        <v>2000</v>
      </c>
      <c r="F86" s="10">
        <v>4636</v>
      </c>
      <c r="G86" s="10">
        <v>902</v>
      </c>
      <c r="H86" s="10">
        <v>12764</v>
      </c>
      <c r="I86" s="10">
        <v>4087</v>
      </c>
      <c r="J86" s="10">
        <v>23174</v>
      </c>
      <c r="K86" s="8">
        <f t="shared" si="2"/>
        <v>26987</v>
      </c>
      <c r="L86" s="8">
        <f t="shared" si="3"/>
        <v>40927</v>
      </c>
    </row>
    <row r="87" spans="1:12" ht="12.4" customHeight="1">
      <c r="A87" s="4">
        <v>80</v>
      </c>
      <c r="B87" s="9" t="s">
        <v>98</v>
      </c>
      <c r="C87" s="10">
        <v>519</v>
      </c>
      <c r="D87" s="10">
        <v>15735</v>
      </c>
      <c r="E87" s="10">
        <v>1587</v>
      </c>
      <c r="F87" s="10">
        <v>4043</v>
      </c>
      <c r="G87" s="10">
        <v>754</v>
      </c>
      <c r="H87" s="10">
        <v>9844</v>
      </c>
      <c r="I87" s="10">
        <v>3424</v>
      </c>
      <c r="J87" s="10">
        <v>21211</v>
      </c>
      <c r="K87" s="8">
        <f t="shared" si="2"/>
        <v>21884</v>
      </c>
      <c r="L87" s="8">
        <f t="shared" si="3"/>
        <v>35233</v>
      </c>
    </row>
    <row r="88" spans="1:12" ht="12.4" customHeight="1">
      <c r="A88" s="4">
        <v>81</v>
      </c>
      <c r="B88" s="9" t="s">
        <v>99</v>
      </c>
      <c r="C88" s="10">
        <v>473</v>
      </c>
      <c r="D88" s="10">
        <v>13756</v>
      </c>
      <c r="E88" s="10">
        <v>1271</v>
      </c>
      <c r="F88" s="10">
        <v>3929</v>
      </c>
      <c r="G88" s="10">
        <v>702</v>
      </c>
      <c r="H88" s="10">
        <v>8314</v>
      </c>
      <c r="I88" s="10">
        <v>2918</v>
      </c>
      <c r="J88" s="10">
        <v>20242</v>
      </c>
      <c r="K88" s="8">
        <f t="shared" si="2"/>
        <v>19429</v>
      </c>
      <c r="L88" s="8">
        <f t="shared" si="3"/>
        <v>32176</v>
      </c>
    </row>
    <row r="89" spans="1:12" ht="12.4" customHeight="1">
      <c r="A89" s="4">
        <v>82</v>
      </c>
      <c r="B89" s="9" t="s">
        <v>100</v>
      </c>
      <c r="C89" s="10">
        <v>329</v>
      </c>
      <c r="D89" s="10">
        <v>11565</v>
      </c>
      <c r="E89" s="10">
        <v>983</v>
      </c>
      <c r="F89" s="10">
        <v>3758</v>
      </c>
      <c r="G89" s="10">
        <v>511</v>
      </c>
      <c r="H89" s="10">
        <v>6633</v>
      </c>
      <c r="I89" s="10">
        <v>2525</v>
      </c>
      <c r="J89" s="10">
        <v>19264</v>
      </c>
      <c r="K89" s="8">
        <f t="shared" si="2"/>
        <v>16635</v>
      </c>
      <c r="L89" s="8">
        <f t="shared" si="3"/>
        <v>28933</v>
      </c>
    </row>
    <row r="90" spans="1:12" ht="12.4" customHeight="1">
      <c r="A90" s="4">
        <v>83</v>
      </c>
      <c r="B90" s="9" t="s">
        <v>101</v>
      </c>
      <c r="C90" s="10">
        <v>323</v>
      </c>
      <c r="D90" s="10">
        <v>10056</v>
      </c>
      <c r="E90" s="10">
        <v>815</v>
      </c>
      <c r="F90" s="10">
        <v>3659</v>
      </c>
      <c r="G90" s="10">
        <v>552</v>
      </c>
      <c r="H90" s="10">
        <v>5393</v>
      </c>
      <c r="I90" s="10">
        <v>2270</v>
      </c>
      <c r="J90" s="10">
        <v>18705</v>
      </c>
      <c r="K90" s="8">
        <f t="shared" si="2"/>
        <v>14853</v>
      </c>
      <c r="L90" s="8">
        <f t="shared" si="3"/>
        <v>26920</v>
      </c>
    </row>
    <row r="91" spans="1:12" ht="12.4" customHeight="1">
      <c r="A91" s="4">
        <v>84</v>
      </c>
      <c r="B91" s="9" t="s">
        <v>102</v>
      </c>
      <c r="C91" s="10">
        <v>258</v>
      </c>
      <c r="D91" s="10">
        <v>9015</v>
      </c>
      <c r="E91" s="10">
        <v>693</v>
      </c>
      <c r="F91" s="10">
        <v>3565</v>
      </c>
      <c r="G91" s="10">
        <v>486</v>
      </c>
      <c r="H91" s="10">
        <v>4243</v>
      </c>
      <c r="I91" s="10">
        <v>1989</v>
      </c>
      <c r="J91" s="10">
        <v>18183</v>
      </c>
      <c r="K91" s="8">
        <f t="shared" si="2"/>
        <v>13531</v>
      </c>
      <c r="L91" s="8">
        <f t="shared" si="3"/>
        <v>24901</v>
      </c>
    </row>
    <row r="92" spans="1:12" ht="12.4" customHeight="1">
      <c r="A92" s="4">
        <v>85</v>
      </c>
      <c r="B92" s="9" t="s">
        <v>103</v>
      </c>
      <c r="C92" s="10">
        <v>210</v>
      </c>
      <c r="D92" s="10">
        <v>7726</v>
      </c>
      <c r="E92" s="10">
        <v>575</v>
      </c>
      <c r="F92" s="10">
        <v>3451</v>
      </c>
      <c r="G92" s="10">
        <v>437</v>
      </c>
      <c r="H92" s="10">
        <v>3472</v>
      </c>
      <c r="I92" s="10">
        <v>1833</v>
      </c>
      <c r="J92" s="10">
        <v>17553</v>
      </c>
      <c r="K92" s="8">
        <f t="shared" si="2"/>
        <v>11962</v>
      </c>
      <c r="L92" s="8">
        <f t="shared" si="3"/>
        <v>23295</v>
      </c>
    </row>
    <row r="93" spans="1:12" ht="12.4" customHeight="1">
      <c r="A93" s="4">
        <v>86</v>
      </c>
      <c r="B93" s="9" t="s">
        <v>104</v>
      </c>
      <c r="C93" s="10">
        <v>190</v>
      </c>
      <c r="D93" s="10">
        <v>6696</v>
      </c>
      <c r="E93" s="10">
        <v>420</v>
      </c>
      <c r="F93" s="10">
        <v>3172</v>
      </c>
      <c r="G93" s="10">
        <v>380</v>
      </c>
      <c r="H93" s="10">
        <v>2698</v>
      </c>
      <c r="I93" s="10">
        <v>1617</v>
      </c>
      <c r="J93" s="10">
        <v>16548</v>
      </c>
      <c r="K93" s="8">
        <f t="shared" si="2"/>
        <v>10478</v>
      </c>
      <c r="L93" s="8">
        <f t="shared" si="3"/>
        <v>21243</v>
      </c>
    </row>
    <row r="94" spans="1:12" ht="12.4" customHeight="1">
      <c r="A94" s="4">
        <v>87</v>
      </c>
      <c r="B94" s="9" t="s">
        <v>105</v>
      </c>
      <c r="C94" s="10">
        <v>198</v>
      </c>
      <c r="D94" s="10">
        <v>5631</v>
      </c>
      <c r="E94" s="10">
        <v>396</v>
      </c>
      <c r="F94" s="10">
        <v>3156</v>
      </c>
      <c r="G94" s="10">
        <v>360</v>
      </c>
      <c r="H94" s="10">
        <v>2050</v>
      </c>
      <c r="I94" s="10">
        <v>1457</v>
      </c>
      <c r="J94" s="10">
        <v>15891</v>
      </c>
      <c r="K94" s="8">
        <f t="shared" si="2"/>
        <v>9381</v>
      </c>
      <c r="L94" s="8">
        <f t="shared" si="3"/>
        <v>19758</v>
      </c>
    </row>
    <row r="95" spans="1:12" ht="12.4" customHeight="1">
      <c r="A95" s="4">
        <v>88</v>
      </c>
      <c r="B95" s="9" t="s">
        <v>106</v>
      </c>
      <c r="C95" s="10">
        <v>134</v>
      </c>
      <c r="D95" s="10">
        <v>4507</v>
      </c>
      <c r="E95" s="10">
        <v>316</v>
      </c>
      <c r="F95" s="10">
        <v>2900</v>
      </c>
      <c r="G95" s="10">
        <v>332</v>
      </c>
      <c r="H95" s="10">
        <v>1489</v>
      </c>
      <c r="I95" s="10">
        <v>1226</v>
      </c>
      <c r="J95" s="10">
        <v>14155</v>
      </c>
      <c r="K95" s="8">
        <f t="shared" si="2"/>
        <v>7857</v>
      </c>
      <c r="L95" s="8">
        <f t="shared" si="3"/>
        <v>17202</v>
      </c>
    </row>
    <row r="96" spans="1:12" ht="12.4" customHeight="1">
      <c r="A96" s="4">
        <v>89</v>
      </c>
      <c r="B96" s="9" t="s">
        <v>107</v>
      </c>
      <c r="C96" s="10">
        <v>127</v>
      </c>
      <c r="D96" s="10">
        <v>3520</v>
      </c>
      <c r="E96" s="10">
        <v>244</v>
      </c>
      <c r="F96" s="10">
        <v>2581</v>
      </c>
      <c r="G96" s="10">
        <v>238</v>
      </c>
      <c r="H96" s="10">
        <v>1080</v>
      </c>
      <c r="I96" s="10">
        <v>954</v>
      </c>
      <c r="J96" s="10">
        <v>12669</v>
      </c>
      <c r="K96" s="8">
        <f t="shared" si="2"/>
        <v>6472</v>
      </c>
      <c r="L96" s="8">
        <f t="shared" si="3"/>
        <v>14941</v>
      </c>
    </row>
    <row r="97" spans="1:12" ht="12.4" customHeight="1">
      <c r="A97" s="4">
        <v>90</v>
      </c>
      <c r="B97" s="9" t="s">
        <v>108</v>
      </c>
      <c r="C97" s="10">
        <v>85</v>
      </c>
      <c r="D97" s="10">
        <v>2416</v>
      </c>
      <c r="E97" s="10">
        <v>160</v>
      </c>
      <c r="F97" s="10">
        <v>2109</v>
      </c>
      <c r="G97" s="10">
        <v>236</v>
      </c>
      <c r="H97" s="10">
        <v>642</v>
      </c>
      <c r="I97" s="10">
        <v>748</v>
      </c>
      <c r="J97" s="10">
        <v>10145</v>
      </c>
      <c r="K97" s="8">
        <f t="shared" si="2"/>
        <v>4770</v>
      </c>
      <c r="L97" s="8">
        <f t="shared" si="3"/>
        <v>11771</v>
      </c>
    </row>
    <row r="98" spans="1:12" ht="12.4" customHeight="1">
      <c r="A98" s="4">
        <v>91</v>
      </c>
      <c r="B98" s="9" t="s">
        <v>109</v>
      </c>
      <c r="C98" s="10">
        <v>70</v>
      </c>
      <c r="D98" s="10">
        <v>1789</v>
      </c>
      <c r="E98" s="10">
        <v>90</v>
      </c>
      <c r="F98" s="10">
        <v>1724</v>
      </c>
      <c r="G98" s="10">
        <v>187</v>
      </c>
      <c r="H98" s="10">
        <v>427</v>
      </c>
      <c r="I98" s="10">
        <v>609</v>
      </c>
      <c r="J98" s="10">
        <v>8393</v>
      </c>
      <c r="K98" s="8">
        <f t="shared" si="2"/>
        <v>3673</v>
      </c>
      <c r="L98" s="8">
        <f t="shared" si="3"/>
        <v>9616</v>
      </c>
    </row>
    <row r="99" spans="1:12" ht="12.4" customHeight="1">
      <c r="A99" s="4">
        <v>92</v>
      </c>
      <c r="B99" s="9" t="s">
        <v>110</v>
      </c>
      <c r="C99" s="10">
        <v>42</v>
      </c>
      <c r="D99" s="10">
        <v>1229</v>
      </c>
      <c r="E99" s="10">
        <v>71</v>
      </c>
      <c r="F99" s="10">
        <v>1373</v>
      </c>
      <c r="G99" s="10">
        <v>170</v>
      </c>
      <c r="H99" s="10">
        <v>294</v>
      </c>
      <c r="I99" s="10">
        <v>402</v>
      </c>
      <c r="J99" s="10">
        <v>6530</v>
      </c>
      <c r="K99" s="8">
        <f t="shared" si="2"/>
        <v>2715</v>
      </c>
      <c r="L99" s="8">
        <f t="shared" si="3"/>
        <v>7396</v>
      </c>
    </row>
    <row r="100" spans="1:12" ht="12.4" customHeight="1">
      <c r="A100" s="4">
        <v>93</v>
      </c>
      <c r="B100" s="9" t="s">
        <v>111</v>
      </c>
      <c r="C100" s="10">
        <v>26</v>
      </c>
      <c r="D100" s="10">
        <v>854</v>
      </c>
      <c r="E100" s="10">
        <v>53</v>
      </c>
      <c r="F100" s="10">
        <v>984</v>
      </c>
      <c r="G100" s="10">
        <v>109</v>
      </c>
      <c r="H100" s="10">
        <v>203</v>
      </c>
      <c r="I100" s="10">
        <v>339</v>
      </c>
      <c r="J100" s="10">
        <v>5015</v>
      </c>
      <c r="K100" s="8">
        <f t="shared" si="2"/>
        <v>1917</v>
      </c>
      <c r="L100" s="8">
        <f t="shared" si="3"/>
        <v>5666</v>
      </c>
    </row>
    <row r="101" spans="1:12" ht="12.4" customHeight="1">
      <c r="A101" s="4">
        <v>94</v>
      </c>
      <c r="B101" s="9" t="s">
        <v>112</v>
      </c>
      <c r="C101" s="10">
        <v>18</v>
      </c>
      <c r="D101" s="10">
        <v>564</v>
      </c>
      <c r="E101" s="10">
        <v>23</v>
      </c>
      <c r="F101" s="10">
        <v>690</v>
      </c>
      <c r="G101" s="10">
        <v>116</v>
      </c>
      <c r="H101" s="10">
        <v>122</v>
      </c>
      <c r="I101" s="10">
        <v>209</v>
      </c>
      <c r="J101" s="10">
        <v>3715</v>
      </c>
      <c r="K101" s="8">
        <f t="shared" si="2"/>
        <v>1295</v>
      </c>
      <c r="L101" s="8">
        <f t="shared" si="3"/>
        <v>4162</v>
      </c>
    </row>
    <row r="102" spans="1:12" ht="12.4" customHeight="1">
      <c r="A102" s="4">
        <v>95</v>
      </c>
      <c r="B102" s="9" t="s">
        <v>113</v>
      </c>
      <c r="C102" s="10">
        <v>26</v>
      </c>
      <c r="D102" s="10">
        <v>311</v>
      </c>
      <c r="E102" s="10">
        <v>9</v>
      </c>
      <c r="F102" s="10">
        <v>499</v>
      </c>
      <c r="G102" s="10">
        <v>79</v>
      </c>
      <c r="H102" s="10">
        <v>116</v>
      </c>
      <c r="I102" s="10">
        <v>128</v>
      </c>
      <c r="J102" s="10">
        <v>2754</v>
      </c>
      <c r="K102" s="8">
        <f t="shared" si="2"/>
        <v>845</v>
      </c>
      <c r="L102" s="8">
        <f t="shared" si="3"/>
        <v>3077</v>
      </c>
    </row>
    <row r="103" spans="1:12" ht="12.4" customHeight="1">
      <c r="A103" s="4">
        <v>96</v>
      </c>
      <c r="B103" s="9" t="s">
        <v>114</v>
      </c>
      <c r="C103" s="10">
        <v>24</v>
      </c>
      <c r="D103" s="10">
        <v>238</v>
      </c>
      <c r="E103" s="10">
        <v>0</v>
      </c>
      <c r="F103" s="10">
        <v>319</v>
      </c>
      <c r="G103" s="10">
        <v>49</v>
      </c>
      <c r="H103" s="10">
        <v>60</v>
      </c>
      <c r="I103" s="10">
        <v>78</v>
      </c>
      <c r="J103" s="10">
        <v>2107</v>
      </c>
      <c r="K103" s="8">
        <f t="shared" si="2"/>
        <v>581</v>
      </c>
      <c r="L103" s="8">
        <f t="shared" si="3"/>
        <v>2294</v>
      </c>
    </row>
    <row r="104" spans="1:12" ht="12.4" customHeight="1">
      <c r="A104" s="4">
        <v>97</v>
      </c>
      <c r="B104" s="9" t="s">
        <v>115</v>
      </c>
      <c r="C104" s="10">
        <v>12</v>
      </c>
      <c r="D104" s="10">
        <v>148</v>
      </c>
      <c r="E104" s="10">
        <v>0</v>
      </c>
      <c r="F104" s="10">
        <v>222</v>
      </c>
      <c r="G104" s="10">
        <v>58</v>
      </c>
      <c r="H104" s="10">
        <v>58</v>
      </c>
      <c r="I104" s="10">
        <v>23</v>
      </c>
      <c r="J104" s="10">
        <v>1275</v>
      </c>
      <c r="K104" s="8">
        <f t="shared" si="2"/>
        <v>382</v>
      </c>
      <c r="L104" s="8">
        <f t="shared" si="3"/>
        <v>1414</v>
      </c>
    </row>
    <row r="105" spans="1:12" ht="12.4" customHeight="1">
      <c r="A105" s="4">
        <v>98</v>
      </c>
      <c r="B105" s="9" t="s">
        <v>116</v>
      </c>
      <c r="C105" s="10">
        <v>10</v>
      </c>
      <c r="D105" s="10">
        <v>82</v>
      </c>
      <c r="E105" s="10">
        <v>0</v>
      </c>
      <c r="F105" s="10">
        <v>119</v>
      </c>
      <c r="G105" s="10">
        <v>29</v>
      </c>
      <c r="H105" s="10">
        <v>34</v>
      </c>
      <c r="I105" s="10">
        <v>4</v>
      </c>
      <c r="J105" s="10">
        <v>853</v>
      </c>
      <c r="K105" s="8">
        <f t="shared" si="2"/>
        <v>211</v>
      </c>
      <c r="L105" s="8">
        <f t="shared" si="3"/>
        <v>920</v>
      </c>
    </row>
    <row r="106" spans="1:12" ht="12.4" customHeight="1">
      <c r="A106" s="4">
        <v>99</v>
      </c>
      <c r="B106" s="9" t="s">
        <v>117</v>
      </c>
      <c r="C106" s="10">
        <v>4</v>
      </c>
      <c r="D106" s="10">
        <v>33</v>
      </c>
      <c r="E106" s="10">
        <v>0</v>
      </c>
      <c r="F106" s="10">
        <v>79</v>
      </c>
      <c r="G106" s="10">
        <v>18</v>
      </c>
      <c r="H106" s="10">
        <v>23</v>
      </c>
      <c r="I106" s="10">
        <v>0</v>
      </c>
      <c r="J106" s="10">
        <v>441</v>
      </c>
      <c r="K106" s="8">
        <f t="shared" si="2"/>
        <v>116</v>
      </c>
      <c r="L106" s="8">
        <f t="shared" si="3"/>
        <v>482</v>
      </c>
    </row>
    <row r="107" spans="1:12" ht="12.4" customHeight="1">
      <c r="A107" s="4">
        <v>100</v>
      </c>
      <c r="B107" s="9" t="s">
        <v>118</v>
      </c>
      <c r="C107" s="10">
        <v>18</v>
      </c>
      <c r="D107" s="10">
        <v>70</v>
      </c>
      <c r="E107" s="10">
        <v>0</v>
      </c>
      <c r="F107" s="10">
        <v>110</v>
      </c>
      <c r="G107" s="10">
        <v>16</v>
      </c>
      <c r="H107" s="10">
        <v>84</v>
      </c>
      <c r="I107" s="10">
        <v>0</v>
      </c>
      <c r="J107" s="10">
        <v>415</v>
      </c>
      <c r="K107" s="8">
        <f t="shared" si="2"/>
        <v>198</v>
      </c>
      <c r="L107" s="8">
        <f t="shared" si="3"/>
        <v>515</v>
      </c>
    </row>
    <row r="108" spans="1:12" ht="25.15" customHeight="1">
      <c r="B108" s="11" t="s">
        <v>119</v>
      </c>
      <c r="C108" s="12">
        <v>24.033500399097111</v>
      </c>
      <c r="D108" s="12">
        <v>55.698370480230629</v>
      </c>
      <c r="E108" s="12">
        <v>55.025062154439865</v>
      </c>
      <c r="F108" s="12">
        <v>74.635932266468174</v>
      </c>
      <c r="G108" s="12">
        <v>21.383938986769241</v>
      </c>
      <c r="H108" s="12">
        <v>53.003519302226579</v>
      </c>
      <c r="I108" s="12">
        <v>55.71720072661482</v>
      </c>
      <c r="J108" s="12">
        <v>75.495919488951174</v>
      </c>
      <c r="K108" s="8">
        <f t="shared" si="2"/>
        <v>209.39286530023577</v>
      </c>
      <c r="L108" s="8">
        <f t="shared" si="3"/>
        <v>205.60057850456184</v>
      </c>
    </row>
  </sheetData>
  <mergeCells count="11">
    <mergeCell ref="J4:J5"/>
    <mergeCell ref="B3:B5"/>
    <mergeCell ref="C3:F3"/>
    <mergeCell ref="G3:J3"/>
    <mergeCell ref="C4:C5"/>
    <mergeCell ref="D4:D5"/>
    <mergeCell ref="E4:E5"/>
    <mergeCell ref="F4:F5"/>
    <mergeCell ref="G4:G5"/>
    <mergeCell ref="H4:H5"/>
    <mergeCell ref="I4:I5"/>
  </mergeCells>
  <pageMargins left="0.78740157480314965" right="0.78740157480314965" top="0.98425196850393704" bottom="0.98425196850393704" header="0.59055118110236227" footer="0.59055118110236227"/>
  <pageSetup paperSize="9" firstPageNumber="23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10176-A81B-4770-8815-7253C78FA16C}">
  <dimension ref="A1:AH108"/>
  <sheetViews>
    <sheetView topLeftCell="Q1" workbookViewId="0">
      <selection activeCell="AH8" sqref="AH8"/>
    </sheetView>
  </sheetViews>
  <sheetFormatPr defaultRowHeight="15"/>
  <sheetData>
    <row r="1" spans="1:34">
      <c r="A1" t="s">
        <v>0</v>
      </c>
    </row>
    <row r="2" spans="1:34">
      <c r="B2">
        <v>2019</v>
      </c>
      <c r="C2">
        <v>2018</v>
      </c>
      <c r="D2">
        <v>2017</v>
      </c>
      <c r="E2">
        <v>2016</v>
      </c>
      <c r="F2">
        <v>2015</v>
      </c>
      <c r="G2">
        <v>2014</v>
      </c>
      <c r="H2">
        <v>2013</v>
      </c>
      <c r="I2">
        <v>2012</v>
      </c>
      <c r="J2">
        <v>2011</v>
      </c>
      <c r="K2">
        <v>2010</v>
      </c>
      <c r="L2">
        <v>2009</v>
      </c>
      <c r="M2">
        <v>2008</v>
      </c>
      <c r="N2">
        <v>2007</v>
      </c>
      <c r="O2">
        <v>2006</v>
      </c>
      <c r="P2">
        <v>2005</v>
      </c>
      <c r="Q2">
        <v>2004</v>
      </c>
      <c r="R2">
        <v>2003</v>
      </c>
      <c r="S2">
        <v>2002</v>
      </c>
      <c r="T2">
        <v>2001</v>
      </c>
      <c r="U2">
        <v>2000</v>
      </c>
      <c r="V2">
        <v>1999</v>
      </c>
      <c r="W2">
        <v>1998</v>
      </c>
      <c r="X2">
        <v>1997</v>
      </c>
      <c r="Y2">
        <v>1996</v>
      </c>
      <c r="Z2">
        <v>1995</v>
      </c>
      <c r="AA2">
        <v>1994</v>
      </c>
      <c r="AB2">
        <v>1993</v>
      </c>
      <c r="AC2">
        <v>1992</v>
      </c>
      <c r="AD2">
        <v>1991</v>
      </c>
      <c r="AE2">
        <v>1990</v>
      </c>
      <c r="AF2">
        <v>1989</v>
      </c>
      <c r="AG2">
        <v>1988</v>
      </c>
      <c r="AH2">
        <v>1987</v>
      </c>
    </row>
    <row r="3" spans="1:34">
      <c r="A3">
        <v>0</v>
      </c>
      <c r="B3">
        <v>2.8467442000000001E-3</v>
      </c>
      <c r="C3">
        <v>2.7182944000000001E-3</v>
      </c>
      <c r="D3">
        <v>3.1382345999999999E-3</v>
      </c>
      <c r="E3">
        <v>3.1685502000000001E-3</v>
      </c>
      <c r="F3">
        <v>2.9594075E-3</v>
      </c>
      <c r="G3">
        <v>2.7460408000000002E-3</v>
      </c>
      <c r="H3">
        <v>2.8578509000000002E-3</v>
      </c>
      <c r="I3">
        <v>2.8838564999999999E-3</v>
      </c>
      <c r="J3">
        <v>2.9667701000000001E-3</v>
      </c>
      <c r="K3">
        <v>2.8387092000000001E-3</v>
      </c>
      <c r="L3">
        <v>3.0253005E-3</v>
      </c>
      <c r="M3">
        <v>3.3262927E-3</v>
      </c>
      <c r="N3">
        <v>3.8526900999999998E-3</v>
      </c>
      <c r="O3">
        <v>3.9822073000000003E-3</v>
      </c>
      <c r="P3">
        <v>4.0918863E-3</v>
      </c>
      <c r="Q3">
        <v>4.2607152000000001E-3</v>
      </c>
      <c r="R3">
        <v>4.3046958999999997E-3</v>
      </c>
      <c r="S3">
        <v>4.5655729999999999E-3</v>
      </c>
      <c r="T3">
        <v>4.5580537000000001E-3</v>
      </c>
      <c r="U3">
        <v>4.6904618000000002E-3</v>
      </c>
      <c r="V3">
        <v>4.7805427999999999E-3</v>
      </c>
      <c r="W3">
        <v>5.7729471999999997E-3</v>
      </c>
      <c r="X3">
        <v>6.2979534000000004E-3</v>
      </c>
      <c r="Y3">
        <v>6.0567581000000002E-3</v>
      </c>
      <c r="Z3">
        <v>8.4333003E-3</v>
      </c>
      <c r="AA3">
        <v>8.3244692999999998E-3</v>
      </c>
      <c r="AB3">
        <v>9.6635173000000005E-3</v>
      </c>
      <c r="AC3">
        <v>1.07431061E-2</v>
      </c>
      <c r="AD3">
        <v>1.1611835799999999E-2</v>
      </c>
      <c r="AE3">
        <v>1.25545021E-2</v>
      </c>
      <c r="AF3">
        <v>1.153622E-2</v>
      </c>
      <c r="AG3">
        <v>1.20962148E-2</v>
      </c>
      <c r="AH3">
        <v>1.35812707E-2</v>
      </c>
    </row>
    <row r="4" spans="1:34">
      <c r="A4">
        <v>1</v>
      </c>
      <c r="B4">
        <v>2.7239940000000002E-4</v>
      </c>
      <c r="C4">
        <v>2.6888329999999997E-4</v>
      </c>
      <c r="D4">
        <v>4.184894E-4</v>
      </c>
      <c r="E4">
        <v>3.1095E-4</v>
      </c>
      <c r="F4">
        <v>2.7354860000000002E-4</v>
      </c>
      <c r="G4">
        <v>2.326695E-4</v>
      </c>
      <c r="H4">
        <v>3.5392380000000002E-4</v>
      </c>
      <c r="I4">
        <v>3.7232459999999998E-4</v>
      </c>
      <c r="J4">
        <v>2.671018E-4</v>
      </c>
      <c r="K4">
        <v>2.9351079999999997E-4</v>
      </c>
      <c r="L4">
        <v>3.496447E-4</v>
      </c>
      <c r="M4">
        <v>2.2384099999999999E-4</v>
      </c>
      <c r="N4">
        <v>3.3761339999999998E-4</v>
      </c>
      <c r="O4">
        <v>2.6637139999999998E-4</v>
      </c>
      <c r="P4">
        <v>3.7823620000000002E-4</v>
      </c>
      <c r="Q4">
        <v>3.0306579999999999E-4</v>
      </c>
      <c r="R4">
        <v>4.2552140000000002E-4</v>
      </c>
      <c r="S4">
        <v>7.0364750000000002E-4</v>
      </c>
      <c r="T4">
        <v>5.8790600000000002E-4</v>
      </c>
      <c r="U4">
        <v>4.6219289999999998E-4</v>
      </c>
      <c r="V4">
        <v>6.2089760000000002E-4</v>
      </c>
      <c r="W4">
        <v>6.1452149999999999E-4</v>
      </c>
      <c r="X4">
        <v>7.4639909999999995E-4</v>
      </c>
      <c r="Y4">
        <v>4.9660069999999995E-4</v>
      </c>
      <c r="Z4">
        <v>6.8559190000000002E-4</v>
      </c>
      <c r="AA4">
        <v>8.8378060000000001E-4</v>
      </c>
      <c r="AB4">
        <v>8.0694909999999998E-4</v>
      </c>
      <c r="AC4">
        <v>6.6723140000000004E-4</v>
      </c>
      <c r="AD4">
        <v>8.2723520000000002E-4</v>
      </c>
      <c r="AE4">
        <v>7.3753420000000004E-4</v>
      </c>
      <c r="AF4">
        <v>7.1958869999999998E-4</v>
      </c>
      <c r="AG4">
        <v>7.1637929999999995E-4</v>
      </c>
      <c r="AH4">
        <v>8.0981369999999996E-4</v>
      </c>
    </row>
    <row r="5" spans="1:34">
      <c r="A5">
        <v>2</v>
      </c>
      <c r="B5">
        <v>1.137992E-4</v>
      </c>
      <c r="C5">
        <v>1.4101169999999999E-4</v>
      </c>
      <c r="D5">
        <v>1.2804339999999999E-4</v>
      </c>
      <c r="E5">
        <v>1.3788059999999999E-4</v>
      </c>
      <c r="F5">
        <v>1.126585E-4</v>
      </c>
      <c r="G5">
        <v>1.1821500000000001E-4</v>
      </c>
      <c r="H5">
        <v>1.3696180000000001E-4</v>
      </c>
      <c r="I5">
        <v>1.6936579999999999E-4</v>
      </c>
      <c r="J5">
        <v>1.7658659999999999E-4</v>
      </c>
      <c r="K5">
        <v>2.012766E-4</v>
      </c>
      <c r="L5">
        <v>1.6017679999999999E-4</v>
      </c>
      <c r="M5">
        <v>1.591645E-4</v>
      </c>
      <c r="N5">
        <v>2.2610649999999999E-4</v>
      </c>
      <c r="O5">
        <v>1.6746910000000001E-4</v>
      </c>
      <c r="P5">
        <v>1.4479210000000001E-4</v>
      </c>
      <c r="Q5">
        <v>1.626044E-4</v>
      </c>
      <c r="R5">
        <v>2.12155E-4</v>
      </c>
      <c r="S5">
        <v>2.8283680000000002E-4</v>
      </c>
      <c r="T5">
        <v>2.2339190000000001E-4</v>
      </c>
      <c r="U5">
        <v>2.4571100000000002E-4</v>
      </c>
      <c r="V5">
        <v>2.5297820000000002E-4</v>
      </c>
      <c r="W5">
        <v>2.4987160000000002E-4</v>
      </c>
      <c r="X5">
        <v>3.7534930000000002E-4</v>
      </c>
      <c r="Y5">
        <v>3.0347000000000002E-4</v>
      </c>
      <c r="Z5">
        <v>3.3229960000000003E-4</v>
      </c>
      <c r="AA5">
        <v>4.5669290000000001E-4</v>
      </c>
      <c r="AB5">
        <v>3.6449550000000001E-4</v>
      </c>
      <c r="AC5">
        <v>3.4454579999999998E-4</v>
      </c>
      <c r="AD5">
        <v>4.071845E-4</v>
      </c>
      <c r="AE5">
        <v>3.2608380000000002E-4</v>
      </c>
      <c r="AF5">
        <v>4.0421789999999999E-4</v>
      </c>
      <c r="AG5">
        <v>3.5736490000000002E-4</v>
      </c>
      <c r="AH5">
        <v>3.8527869999999999E-4</v>
      </c>
    </row>
    <row r="6" spans="1:34">
      <c r="A6">
        <v>3</v>
      </c>
      <c r="B6">
        <v>1.014234E-4</v>
      </c>
      <c r="C6">
        <v>1.339814E-4</v>
      </c>
      <c r="D6">
        <v>8.1274900000000003E-5</v>
      </c>
      <c r="E6">
        <v>1.185721E-4</v>
      </c>
      <c r="F6">
        <v>9.2169299999999999E-5</v>
      </c>
      <c r="G6">
        <v>1.124725E-4</v>
      </c>
      <c r="H6">
        <v>9.9415599999999997E-5</v>
      </c>
      <c r="I6">
        <v>1.2783719999999999E-4</v>
      </c>
      <c r="J6">
        <v>2.0095970000000001E-4</v>
      </c>
      <c r="K6">
        <v>2.157731E-4</v>
      </c>
      <c r="L6">
        <v>1.323823E-4</v>
      </c>
      <c r="M6">
        <v>2.020332E-4</v>
      </c>
      <c r="N6">
        <v>2.4870360000000001E-4</v>
      </c>
      <c r="O6">
        <v>2.1302459999999999E-4</v>
      </c>
      <c r="P6">
        <v>1.125593E-4</v>
      </c>
      <c r="Q6">
        <v>1.788762E-4</v>
      </c>
      <c r="R6">
        <v>2.0072549999999999E-4</v>
      </c>
      <c r="S6">
        <v>2.043669E-4</v>
      </c>
      <c r="T6">
        <v>1.6230199999999999E-4</v>
      </c>
      <c r="U6">
        <v>2.4887949999999998E-4</v>
      </c>
      <c r="V6">
        <v>1.9151739999999999E-4</v>
      </c>
      <c r="W6">
        <v>1.9488360000000001E-4</v>
      </c>
      <c r="X6">
        <v>3.2574980000000002E-4</v>
      </c>
      <c r="Y6">
        <v>3.5239819999999998E-4</v>
      </c>
      <c r="Z6">
        <v>3.2155710000000002E-4</v>
      </c>
      <c r="AA6">
        <v>4.1844719999999997E-4</v>
      </c>
      <c r="AB6">
        <v>3.2460209999999999E-4</v>
      </c>
      <c r="AC6">
        <v>3.7800449999999999E-4</v>
      </c>
      <c r="AD6">
        <v>4.0031719999999998E-4</v>
      </c>
      <c r="AE6">
        <v>3.3660629999999998E-4</v>
      </c>
      <c r="AF6">
        <v>4.7562450000000002E-4</v>
      </c>
      <c r="AG6">
        <v>3.9347509999999999E-4</v>
      </c>
      <c r="AH6">
        <v>4.0882229999999998E-4</v>
      </c>
    </row>
    <row r="7" spans="1:34">
      <c r="A7">
        <v>4</v>
      </c>
      <c r="B7">
        <v>1.124764E-4</v>
      </c>
      <c r="C7">
        <v>1.160573E-4</v>
      </c>
      <c r="D7">
        <v>8.9179199999999995E-5</v>
      </c>
      <c r="E7">
        <v>1.105314E-4</v>
      </c>
      <c r="F7">
        <v>8.6185299999999996E-5</v>
      </c>
      <c r="G7">
        <v>9.6855300000000001E-5</v>
      </c>
      <c r="H7">
        <v>9.28528E-5</v>
      </c>
      <c r="I7">
        <v>9.8945700000000004E-5</v>
      </c>
      <c r="J7">
        <v>1.6216789999999999E-4</v>
      </c>
      <c r="K7">
        <v>1.541441E-4</v>
      </c>
      <c r="L7">
        <v>1.171428E-4</v>
      </c>
      <c r="M7">
        <v>1.5747419999999999E-4</v>
      </c>
      <c r="N7">
        <v>1.8023980000000001E-4</v>
      </c>
      <c r="O7">
        <v>2.0919619999999999E-4</v>
      </c>
      <c r="P7">
        <v>1.075227E-4</v>
      </c>
      <c r="Q7">
        <v>1.7453449999999999E-4</v>
      </c>
      <c r="R7">
        <v>1.8878699999999999E-4</v>
      </c>
      <c r="S7">
        <v>1.9619099999999999E-4</v>
      </c>
      <c r="T7">
        <v>1.5965E-4</v>
      </c>
      <c r="U7">
        <v>2.418771E-4</v>
      </c>
      <c r="V7">
        <v>1.8310089999999999E-4</v>
      </c>
      <c r="W7">
        <v>1.8064789999999999E-4</v>
      </c>
      <c r="X7">
        <v>2.7368569999999999E-4</v>
      </c>
      <c r="Y7">
        <v>3.2794969999999998E-4</v>
      </c>
      <c r="Z7">
        <v>3.0264760000000001E-4</v>
      </c>
      <c r="AA7">
        <v>3.5561730000000001E-4</v>
      </c>
      <c r="AB7">
        <v>2.9237520000000001E-4</v>
      </c>
      <c r="AC7">
        <v>3.6266119999999998E-4</v>
      </c>
      <c r="AD7">
        <v>3.5286090000000002E-4</v>
      </c>
      <c r="AE7">
        <v>3.6304240000000003E-4</v>
      </c>
      <c r="AF7">
        <v>4.5860630000000001E-4</v>
      </c>
      <c r="AG7">
        <v>3.9643909999999998E-4</v>
      </c>
      <c r="AH7">
        <v>4.139328E-4</v>
      </c>
    </row>
    <row r="8" spans="1:34">
      <c r="A8">
        <v>5</v>
      </c>
      <c r="B8">
        <v>1.2433069999999999E-4</v>
      </c>
      <c r="C8">
        <v>9.5366599999999996E-5</v>
      </c>
      <c r="D8">
        <v>1.188922E-4</v>
      </c>
      <c r="E8">
        <v>1.018332E-4</v>
      </c>
      <c r="F8">
        <v>8.5016400000000001E-5</v>
      </c>
      <c r="G8">
        <v>8.2808500000000005E-5</v>
      </c>
      <c r="H8">
        <v>9.7746999999999998E-5</v>
      </c>
      <c r="I8">
        <v>8.0729599999999994E-5</v>
      </c>
      <c r="J8">
        <v>1.1050819999999999E-4</v>
      </c>
      <c r="K8">
        <v>9.5226800000000001E-5</v>
      </c>
      <c r="L8">
        <v>1.069242E-4</v>
      </c>
      <c r="M8">
        <v>9.95681E-5</v>
      </c>
      <c r="N8">
        <v>1.11696E-4</v>
      </c>
      <c r="O8">
        <v>1.782225E-4</v>
      </c>
      <c r="P8">
        <v>1.1271400000000001E-4</v>
      </c>
      <c r="Q8">
        <v>1.5747379999999999E-4</v>
      </c>
      <c r="R8">
        <v>1.7279040000000001E-4</v>
      </c>
      <c r="S8">
        <v>2.0858810000000001E-4</v>
      </c>
      <c r="T8">
        <v>1.7672630000000001E-4</v>
      </c>
      <c r="U8">
        <v>2.2149410000000001E-4</v>
      </c>
      <c r="V8">
        <v>1.9361030000000001E-4</v>
      </c>
      <c r="W8">
        <v>1.8407960000000001E-4</v>
      </c>
      <c r="X8">
        <v>2.2670909999999999E-4</v>
      </c>
      <c r="Y8">
        <v>2.6950489999999998E-4</v>
      </c>
      <c r="Z8">
        <v>2.7496489999999997E-4</v>
      </c>
      <c r="AA8">
        <v>2.9251510000000001E-4</v>
      </c>
      <c r="AB8">
        <v>2.6347490000000001E-4</v>
      </c>
      <c r="AC8">
        <v>3.107804E-4</v>
      </c>
      <c r="AD8">
        <v>2.9115929999999998E-4</v>
      </c>
      <c r="AE8">
        <v>3.7134659999999998E-4</v>
      </c>
      <c r="AF8">
        <v>3.8253400000000002E-4</v>
      </c>
      <c r="AG8">
        <v>3.6435539999999999E-4</v>
      </c>
      <c r="AH8">
        <v>3.8893510000000001E-4</v>
      </c>
    </row>
    <row r="9" spans="1:34">
      <c r="A9">
        <v>6</v>
      </c>
      <c r="B9">
        <v>1.1427160000000001E-4</v>
      </c>
      <c r="C9">
        <v>8.3624399999999998E-5</v>
      </c>
      <c r="D9">
        <v>1.3378439999999999E-4</v>
      </c>
      <c r="E9">
        <v>8.9365100000000003E-5</v>
      </c>
      <c r="F9">
        <v>8.6056699999999999E-5</v>
      </c>
      <c r="G9">
        <v>8.4009899999999997E-5</v>
      </c>
      <c r="H9">
        <v>1.045414E-4</v>
      </c>
      <c r="I9">
        <v>7.5362000000000001E-5</v>
      </c>
      <c r="J9">
        <v>8.4724100000000004E-5</v>
      </c>
      <c r="K9">
        <v>7.4121000000000004E-5</v>
      </c>
      <c r="L9">
        <v>1.0229630000000001E-4</v>
      </c>
      <c r="M9">
        <v>7.7683999999999997E-5</v>
      </c>
      <c r="N9">
        <v>8.6813900000000006E-5</v>
      </c>
      <c r="O9">
        <v>1.660028E-4</v>
      </c>
      <c r="P9">
        <v>1.2099950000000001E-4</v>
      </c>
      <c r="Q9">
        <v>1.50545E-4</v>
      </c>
      <c r="R9">
        <v>1.613257E-4</v>
      </c>
      <c r="S9">
        <v>2.081215E-4</v>
      </c>
      <c r="T9">
        <v>1.868017E-4</v>
      </c>
      <c r="U9">
        <v>2.0192450000000001E-4</v>
      </c>
      <c r="V9">
        <v>2.0427729999999999E-4</v>
      </c>
      <c r="W9">
        <v>1.9926930000000001E-4</v>
      </c>
      <c r="X9">
        <v>2.011018E-4</v>
      </c>
      <c r="Y9">
        <v>2.3872450000000001E-4</v>
      </c>
      <c r="Z9">
        <v>2.5853280000000001E-4</v>
      </c>
      <c r="AA9">
        <v>2.6165189999999999E-4</v>
      </c>
      <c r="AB9">
        <v>2.5226879999999999E-4</v>
      </c>
      <c r="AC9">
        <v>2.6818339999999999E-4</v>
      </c>
      <c r="AD9">
        <v>2.5713649999999999E-4</v>
      </c>
      <c r="AE9">
        <v>3.5387649999999999E-4</v>
      </c>
      <c r="AF9">
        <v>3.243427E-4</v>
      </c>
      <c r="AG9">
        <v>3.34999E-4</v>
      </c>
      <c r="AH9">
        <v>3.6086160000000001E-4</v>
      </c>
    </row>
    <row r="10" spans="1:34">
      <c r="A10">
        <v>7</v>
      </c>
      <c r="B10">
        <v>8.79948E-5</v>
      </c>
      <c r="C10">
        <v>8.1040700000000005E-5</v>
      </c>
      <c r="D10">
        <v>1.130884E-4</v>
      </c>
      <c r="E10">
        <v>7.5575399999999995E-5</v>
      </c>
      <c r="F10">
        <v>8.7638600000000005E-5</v>
      </c>
      <c r="G10">
        <v>1.021065E-4</v>
      </c>
      <c r="H10">
        <v>1.082223E-4</v>
      </c>
      <c r="I10">
        <v>8.1662200000000006E-5</v>
      </c>
      <c r="J10">
        <v>8.1300199999999998E-5</v>
      </c>
      <c r="K10">
        <v>8.1827099999999995E-5</v>
      </c>
      <c r="L10">
        <v>1.031112E-4</v>
      </c>
      <c r="M10">
        <v>8.6786400000000006E-5</v>
      </c>
      <c r="N10">
        <v>9.5409599999999995E-5</v>
      </c>
      <c r="O10">
        <v>1.8050529999999999E-4</v>
      </c>
      <c r="P10">
        <v>1.2823080000000001E-4</v>
      </c>
      <c r="Q10">
        <v>1.5873229999999999E-4</v>
      </c>
      <c r="R10">
        <v>1.5692749999999999E-4</v>
      </c>
      <c r="S10">
        <v>1.8412990000000001E-4</v>
      </c>
      <c r="T10">
        <v>1.771563E-4</v>
      </c>
      <c r="U10">
        <v>1.8915779999999999E-4</v>
      </c>
      <c r="V10">
        <v>2.0571939999999999E-4</v>
      </c>
      <c r="W10">
        <v>2.178103E-4</v>
      </c>
      <c r="X10">
        <v>1.9628479999999999E-4</v>
      </c>
      <c r="Y10">
        <v>2.433693E-4</v>
      </c>
      <c r="Z10">
        <v>2.5613950000000002E-4</v>
      </c>
      <c r="AA10">
        <v>2.6221300000000002E-4</v>
      </c>
      <c r="AB10">
        <v>2.5769029999999997E-4</v>
      </c>
      <c r="AC10">
        <v>2.4716069999999998E-4</v>
      </c>
      <c r="AD10">
        <v>2.5427670000000002E-4</v>
      </c>
      <c r="AE10">
        <v>3.1769589999999998E-4</v>
      </c>
      <c r="AF10">
        <v>2.9959589999999998E-4</v>
      </c>
      <c r="AG10">
        <v>3.1986930000000002E-4</v>
      </c>
      <c r="AH10">
        <v>3.4108320000000001E-4</v>
      </c>
    </row>
    <row r="11" spans="1:34">
      <c r="A11">
        <v>8</v>
      </c>
      <c r="B11">
        <v>7.2301300000000005E-5</v>
      </c>
      <c r="C11">
        <v>8.1141600000000003E-5</v>
      </c>
      <c r="D11">
        <v>8.6882800000000001E-5</v>
      </c>
      <c r="E11">
        <v>6.6177600000000001E-5</v>
      </c>
      <c r="F11">
        <v>8.8899000000000004E-5</v>
      </c>
      <c r="G11">
        <v>1.2179400000000001E-4</v>
      </c>
      <c r="H11">
        <v>1.106549E-4</v>
      </c>
      <c r="I11">
        <v>9.5844800000000001E-5</v>
      </c>
      <c r="J11">
        <v>8.6871899999999997E-5</v>
      </c>
      <c r="K11">
        <v>1.047681E-4</v>
      </c>
      <c r="L11">
        <v>1.085966E-4</v>
      </c>
      <c r="M11">
        <v>1.151852E-4</v>
      </c>
      <c r="N11">
        <v>1.206536E-4</v>
      </c>
      <c r="O11">
        <v>1.992354E-4</v>
      </c>
      <c r="P11">
        <v>1.3463510000000001E-4</v>
      </c>
      <c r="Q11">
        <v>1.7057420000000001E-4</v>
      </c>
      <c r="R11">
        <v>1.572888E-4</v>
      </c>
      <c r="S11">
        <v>1.5619580000000001E-4</v>
      </c>
      <c r="T11">
        <v>1.607151E-4</v>
      </c>
      <c r="U11">
        <v>1.8257479999999999E-4</v>
      </c>
      <c r="V11">
        <v>2.0337170000000001E-4</v>
      </c>
      <c r="W11">
        <v>2.2383670000000001E-4</v>
      </c>
      <c r="X11">
        <v>2.022208E-4</v>
      </c>
      <c r="Y11">
        <v>2.5829649999999999E-4</v>
      </c>
      <c r="Z11">
        <v>2.5539369999999999E-4</v>
      </c>
      <c r="AA11">
        <v>2.7241720000000002E-4</v>
      </c>
      <c r="AB11">
        <v>2.630733E-4</v>
      </c>
      <c r="AC11">
        <v>2.3919769999999999E-4</v>
      </c>
      <c r="AD11">
        <v>2.638513E-4</v>
      </c>
      <c r="AE11">
        <v>2.8162990000000002E-4</v>
      </c>
      <c r="AF11">
        <v>2.8829650000000001E-4</v>
      </c>
      <c r="AG11">
        <v>3.0761850000000002E-4</v>
      </c>
      <c r="AH11">
        <v>3.2609240000000002E-4</v>
      </c>
    </row>
    <row r="12" spans="1:34">
      <c r="A12">
        <v>9</v>
      </c>
      <c r="B12">
        <v>8.0444600000000006E-5</v>
      </c>
      <c r="C12">
        <v>7.8327700000000006E-5</v>
      </c>
      <c r="D12">
        <v>7.4157000000000002E-5</v>
      </c>
      <c r="E12">
        <v>6.4439700000000006E-5</v>
      </c>
      <c r="F12">
        <v>8.9046600000000002E-5</v>
      </c>
      <c r="G12">
        <v>1.169253E-4</v>
      </c>
      <c r="H12">
        <v>1.1430959999999999E-4</v>
      </c>
      <c r="I12">
        <v>1.133575E-4</v>
      </c>
      <c r="J12">
        <v>9.1229600000000005E-5</v>
      </c>
      <c r="K12">
        <v>1.2586779999999999E-4</v>
      </c>
      <c r="L12">
        <v>1.184426E-4</v>
      </c>
      <c r="M12">
        <v>1.4866289999999999E-4</v>
      </c>
      <c r="N12">
        <v>1.4138820000000001E-4</v>
      </c>
      <c r="O12">
        <v>1.9341599999999999E-4</v>
      </c>
      <c r="P12">
        <v>1.4093339999999999E-4</v>
      </c>
      <c r="Q12">
        <v>1.7217139999999999E-4</v>
      </c>
      <c r="R12">
        <v>1.6047540000000001E-4</v>
      </c>
      <c r="S12">
        <v>1.381873E-4</v>
      </c>
      <c r="T12">
        <v>1.4955559999999999E-4</v>
      </c>
      <c r="U12">
        <v>1.816845E-4</v>
      </c>
      <c r="V12">
        <v>2.036362E-4</v>
      </c>
      <c r="W12">
        <v>2.0257249999999999E-4</v>
      </c>
      <c r="X12">
        <v>2.103192E-4</v>
      </c>
      <c r="Y12">
        <v>2.5703869999999998E-4</v>
      </c>
      <c r="Z12">
        <v>2.4460209999999999E-4</v>
      </c>
      <c r="AA12">
        <v>2.710198E-4</v>
      </c>
      <c r="AB12">
        <v>2.516032E-4</v>
      </c>
      <c r="AC12">
        <v>2.3809039999999999E-4</v>
      </c>
      <c r="AD12">
        <v>2.6840670000000003E-4</v>
      </c>
      <c r="AE12">
        <v>2.5841349999999999E-4</v>
      </c>
      <c r="AF12">
        <v>2.7517319999999999E-4</v>
      </c>
      <c r="AG12">
        <v>2.8860060000000001E-4</v>
      </c>
      <c r="AH12">
        <v>3.1255699999999998E-4</v>
      </c>
    </row>
    <row r="13" spans="1:34">
      <c r="A13">
        <v>10</v>
      </c>
      <c r="B13">
        <v>1.139828E-4</v>
      </c>
      <c r="C13">
        <v>7.34022E-5</v>
      </c>
      <c r="D13">
        <v>7.4234700000000003E-5</v>
      </c>
      <c r="E13">
        <v>6.9911600000000003E-5</v>
      </c>
      <c r="F13">
        <v>8.8327599999999998E-5</v>
      </c>
      <c r="G13">
        <v>9.3612500000000005E-5</v>
      </c>
      <c r="H13">
        <v>1.183511E-4</v>
      </c>
      <c r="I13">
        <v>1.3050299999999999E-4</v>
      </c>
      <c r="J13">
        <v>9.1676799999999996E-5</v>
      </c>
      <c r="K13">
        <v>1.337732E-4</v>
      </c>
      <c r="L13">
        <v>1.329798E-4</v>
      </c>
      <c r="M13">
        <v>1.724339E-4</v>
      </c>
      <c r="N13">
        <v>1.456559E-4</v>
      </c>
      <c r="O13">
        <v>1.6678569999999999E-4</v>
      </c>
      <c r="P13">
        <v>1.4853309999999999E-4</v>
      </c>
      <c r="Q13">
        <v>1.627303E-4</v>
      </c>
      <c r="R13">
        <v>1.670854E-4</v>
      </c>
      <c r="S13">
        <v>1.3305049999999999E-4</v>
      </c>
      <c r="T13">
        <v>1.478009E-4</v>
      </c>
      <c r="U13">
        <v>1.8573099999999999E-4</v>
      </c>
      <c r="V13">
        <v>2.0853390000000001E-4</v>
      </c>
      <c r="W13">
        <v>1.703884E-4</v>
      </c>
      <c r="X13">
        <v>2.1574079999999999E-4</v>
      </c>
      <c r="Y13">
        <v>2.3832930000000001E-4</v>
      </c>
      <c r="Z13">
        <v>2.267445E-4</v>
      </c>
      <c r="AA13">
        <v>2.5882820000000002E-4</v>
      </c>
      <c r="AB13">
        <v>2.2946150000000001E-4</v>
      </c>
      <c r="AC13">
        <v>2.4205609999999999E-4</v>
      </c>
      <c r="AD13">
        <v>2.6629360000000001E-4</v>
      </c>
      <c r="AE13">
        <v>2.4830829999999998E-4</v>
      </c>
      <c r="AF13">
        <v>2.5965489999999999E-4</v>
      </c>
      <c r="AG13">
        <v>2.6855930000000002E-4</v>
      </c>
      <c r="AH13">
        <v>3.0087419999999998E-4</v>
      </c>
    </row>
    <row r="14" spans="1:34">
      <c r="A14">
        <v>11</v>
      </c>
      <c r="B14">
        <v>1.511327E-4</v>
      </c>
      <c r="C14">
        <v>7.1581800000000006E-5</v>
      </c>
      <c r="D14">
        <v>8.1548899999999994E-5</v>
      </c>
      <c r="E14">
        <v>7.9968899999999999E-5</v>
      </c>
      <c r="F14">
        <v>8.7841600000000003E-5</v>
      </c>
      <c r="G14">
        <v>7.8514099999999994E-5</v>
      </c>
      <c r="H14">
        <v>1.187953E-4</v>
      </c>
      <c r="I14">
        <v>1.456978E-4</v>
      </c>
      <c r="J14">
        <v>9.3056199999999999E-5</v>
      </c>
      <c r="K14">
        <v>1.3449269999999999E-4</v>
      </c>
      <c r="L14">
        <v>1.5314850000000001E-4</v>
      </c>
      <c r="M14">
        <v>1.8357080000000001E-4</v>
      </c>
      <c r="N14">
        <v>1.432057E-4</v>
      </c>
      <c r="O14">
        <v>1.4636520000000001E-4</v>
      </c>
      <c r="P14">
        <v>1.596286E-4</v>
      </c>
      <c r="Q14">
        <v>1.5316980000000001E-4</v>
      </c>
      <c r="R14">
        <v>1.8016249999999999E-4</v>
      </c>
      <c r="S14">
        <v>1.4059660000000001E-4</v>
      </c>
      <c r="T14">
        <v>1.5603319999999999E-4</v>
      </c>
      <c r="U14">
        <v>1.9366310000000001E-4</v>
      </c>
      <c r="V14">
        <v>2.16641E-4</v>
      </c>
      <c r="W14">
        <v>1.550942E-4</v>
      </c>
      <c r="X14">
        <v>2.170098E-4</v>
      </c>
      <c r="Y14">
        <v>2.218714E-4</v>
      </c>
      <c r="Z14">
        <v>2.143639E-4</v>
      </c>
      <c r="AA14">
        <v>2.5442850000000002E-4</v>
      </c>
      <c r="AB14">
        <v>2.1737199999999999E-4</v>
      </c>
      <c r="AC14">
        <v>2.5246630000000001E-4</v>
      </c>
      <c r="AD14">
        <v>2.6994109999999998E-4</v>
      </c>
      <c r="AE14">
        <v>2.4553070000000001E-4</v>
      </c>
      <c r="AF14">
        <v>2.5068490000000002E-4</v>
      </c>
      <c r="AG14">
        <v>2.6230650000000003E-4</v>
      </c>
      <c r="AH14">
        <v>2.9394220000000001E-4</v>
      </c>
    </row>
    <row r="15" spans="1:34">
      <c r="A15">
        <v>12</v>
      </c>
      <c r="B15">
        <v>1.4287570000000001E-4</v>
      </c>
      <c r="C15">
        <v>7.7596999999999996E-5</v>
      </c>
      <c r="D15">
        <v>9.2264900000000005E-5</v>
      </c>
      <c r="E15">
        <v>9.17034E-5</v>
      </c>
      <c r="F15">
        <v>8.8925900000000002E-5</v>
      </c>
      <c r="G15">
        <v>8.5044300000000002E-5</v>
      </c>
      <c r="H15">
        <v>1.129446E-4</v>
      </c>
      <c r="I15">
        <v>1.5787040000000001E-4</v>
      </c>
      <c r="J15">
        <v>1.0063120000000001E-4</v>
      </c>
      <c r="K15">
        <v>1.370089E-4</v>
      </c>
      <c r="L15">
        <v>1.802281E-4</v>
      </c>
      <c r="M15">
        <v>1.844781E-4</v>
      </c>
      <c r="N15">
        <v>1.4584050000000001E-4</v>
      </c>
      <c r="O15">
        <v>1.48419E-4</v>
      </c>
      <c r="P15">
        <v>1.7710870000000001E-4</v>
      </c>
      <c r="Q15">
        <v>1.5258310000000001E-4</v>
      </c>
      <c r="R15">
        <v>2.0386720000000001E-4</v>
      </c>
      <c r="S15">
        <v>1.6385630000000001E-4</v>
      </c>
      <c r="T15">
        <v>1.766653E-4</v>
      </c>
      <c r="U15">
        <v>2.0510330000000001E-4</v>
      </c>
      <c r="V15">
        <v>2.2714100000000001E-4</v>
      </c>
      <c r="W15">
        <v>1.752061E-4</v>
      </c>
      <c r="X15">
        <v>2.1421489999999999E-4</v>
      </c>
      <c r="Y15">
        <v>2.2295419999999999E-4</v>
      </c>
      <c r="Z15">
        <v>2.1755320000000001E-4</v>
      </c>
      <c r="AA15">
        <v>2.7465950000000002E-4</v>
      </c>
      <c r="AB15">
        <v>2.3154450000000001E-4</v>
      </c>
      <c r="AC15">
        <v>2.7172669999999999E-4</v>
      </c>
      <c r="AD15">
        <v>2.9215810000000002E-4</v>
      </c>
      <c r="AE15">
        <v>2.4645789999999998E-4</v>
      </c>
      <c r="AF15">
        <v>2.5617519999999999E-4</v>
      </c>
      <c r="AG15">
        <v>2.8306700000000002E-4</v>
      </c>
      <c r="AH15">
        <v>2.9506930000000001E-4</v>
      </c>
    </row>
    <row r="16" spans="1:34">
      <c r="A16">
        <v>13</v>
      </c>
      <c r="B16">
        <v>1.0988729999999999E-4</v>
      </c>
      <c r="C16">
        <v>9.50098E-5</v>
      </c>
      <c r="D16">
        <v>1.073297E-4</v>
      </c>
      <c r="E16">
        <v>1.06499E-4</v>
      </c>
      <c r="F16">
        <v>9.5278400000000006E-5</v>
      </c>
      <c r="G16">
        <v>1.168313E-4</v>
      </c>
      <c r="H16">
        <v>1.0979700000000001E-4</v>
      </c>
      <c r="I16">
        <v>1.718608E-4</v>
      </c>
      <c r="J16">
        <v>1.186751E-4</v>
      </c>
      <c r="K16">
        <v>1.486336E-4</v>
      </c>
      <c r="L16">
        <v>2.1515560000000001E-4</v>
      </c>
      <c r="M16">
        <v>1.8688750000000001E-4</v>
      </c>
      <c r="N16">
        <v>1.6050069999999999E-4</v>
      </c>
      <c r="O16">
        <v>1.75396E-4</v>
      </c>
      <c r="P16">
        <v>2.045188E-4</v>
      </c>
      <c r="Q16">
        <v>1.6683550000000001E-4</v>
      </c>
      <c r="R16">
        <v>2.4132019999999999E-4</v>
      </c>
      <c r="S16">
        <v>2.067348E-4</v>
      </c>
      <c r="T16">
        <v>2.1339230000000001E-4</v>
      </c>
      <c r="U16">
        <v>2.2592310000000001E-4</v>
      </c>
      <c r="V16">
        <v>2.4685359999999999E-4</v>
      </c>
      <c r="W16">
        <v>2.3817620000000001E-4</v>
      </c>
      <c r="X16">
        <v>2.1958000000000001E-4</v>
      </c>
      <c r="Y16">
        <v>2.488643E-4</v>
      </c>
      <c r="Z16">
        <v>2.4405959999999999E-4</v>
      </c>
      <c r="AA16">
        <v>3.255585E-4</v>
      </c>
      <c r="AB16">
        <v>2.780689E-4</v>
      </c>
      <c r="AC16">
        <v>3.0652659999999999E-4</v>
      </c>
      <c r="AD16">
        <v>3.3964379999999999E-4</v>
      </c>
      <c r="AE16">
        <v>2.5889370000000002E-4</v>
      </c>
      <c r="AF16">
        <v>2.8258919999999999E-4</v>
      </c>
      <c r="AG16">
        <v>3.3465570000000002E-4</v>
      </c>
      <c r="AH16">
        <v>3.1274930000000002E-4</v>
      </c>
    </row>
    <row r="17" spans="1:34">
      <c r="A17">
        <v>14</v>
      </c>
      <c r="B17">
        <v>9.7675499999999997E-5</v>
      </c>
      <c r="C17">
        <v>1.2993440000000001E-4</v>
      </c>
      <c r="D17">
        <v>1.3251610000000001E-4</v>
      </c>
      <c r="E17">
        <v>1.307569E-4</v>
      </c>
      <c r="F17">
        <v>1.137913E-4</v>
      </c>
      <c r="G17">
        <v>1.7670340000000001E-4</v>
      </c>
      <c r="H17">
        <v>1.243633E-4</v>
      </c>
      <c r="I17">
        <v>1.9817390000000001E-4</v>
      </c>
      <c r="J17">
        <v>1.5371370000000001E-4</v>
      </c>
      <c r="K17">
        <v>1.7861910000000001E-4</v>
      </c>
      <c r="L17">
        <v>2.5818359999999998E-4</v>
      </c>
      <c r="M17">
        <v>2.0802050000000001E-4</v>
      </c>
      <c r="N17">
        <v>1.94911E-4</v>
      </c>
      <c r="O17">
        <v>2.2846640000000001E-4</v>
      </c>
      <c r="P17">
        <v>2.4723730000000003E-4</v>
      </c>
      <c r="Q17">
        <v>2.0491960000000001E-4</v>
      </c>
      <c r="R17">
        <v>2.9520799999999998E-4</v>
      </c>
      <c r="S17">
        <v>2.7367299999999999E-4</v>
      </c>
      <c r="T17">
        <v>2.7215280000000001E-4</v>
      </c>
      <c r="U17">
        <v>2.6908429999999999E-4</v>
      </c>
      <c r="V17">
        <v>2.9059240000000003E-4</v>
      </c>
      <c r="W17">
        <v>3.4490049999999999E-4</v>
      </c>
      <c r="X17">
        <v>2.5491529999999997E-4</v>
      </c>
      <c r="Y17">
        <v>3.1007989999999998E-4</v>
      </c>
      <c r="Z17">
        <v>3.0795140000000002E-4</v>
      </c>
      <c r="AA17">
        <v>4.0897969999999998E-4</v>
      </c>
      <c r="AB17">
        <v>3.6211799999999998E-4</v>
      </c>
      <c r="AC17">
        <v>3.70062E-4</v>
      </c>
      <c r="AD17">
        <v>4.1798399999999999E-4</v>
      </c>
      <c r="AE17">
        <v>3.0049770000000001E-4</v>
      </c>
      <c r="AF17">
        <v>3.4052520000000001E-4</v>
      </c>
      <c r="AG17">
        <v>4.1606979999999998E-4</v>
      </c>
      <c r="AH17">
        <v>3.6258390000000002E-4</v>
      </c>
    </row>
    <row r="18" spans="1:34">
      <c r="A18">
        <v>15</v>
      </c>
      <c r="B18">
        <v>1.3249949999999999E-4</v>
      </c>
      <c r="C18">
        <v>1.946575E-4</v>
      </c>
      <c r="D18">
        <v>1.775279E-4</v>
      </c>
      <c r="E18">
        <v>1.7516480000000001E-4</v>
      </c>
      <c r="F18">
        <v>1.5695640000000001E-4</v>
      </c>
      <c r="G18">
        <v>2.5985450000000002E-4</v>
      </c>
      <c r="H18">
        <v>1.8052119999999999E-4</v>
      </c>
      <c r="I18">
        <v>2.5164220000000001E-4</v>
      </c>
      <c r="J18">
        <v>2.1828369999999999E-4</v>
      </c>
      <c r="K18">
        <v>2.433445E-4</v>
      </c>
      <c r="L18">
        <v>3.089543E-4</v>
      </c>
      <c r="M18">
        <v>2.711554E-4</v>
      </c>
      <c r="N18">
        <v>2.6383050000000001E-4</v>
      </c>
      <c r="O18">
        <v>3.1083530000000002E-4</v>
      </c>
      <c r="P18">
        <v>3.1334990000000002E-4</v>
      </c>
      <c r="Q18">
        <v>2.8558069999999998E-4</v>
      </c>
      <c r="R18">
        <v>3.6844120000000002E-4</v>
      </c>
      <c r="S18">
        <v>3.6855699999999999E-4</v>
      </c>
      <c r="T18">
        <v>3.616143E-4</v>
      </c>
      <c r="U18">
        <v>3.5556139999999998E-4</v>
      </c>
      <c r="V18">
        <v>3.8139560000000002E-4</v>
      </c>
      <c r="W18">
        <v>4.7761089999999998E-4</v>
      </c>
      <c r="X18">
        <v>3.5595769999999997E-4</v>
      </c>
      <c r="Y18">
        <v>4.2816570000000001E-4</v>
      </c>
      <c r="Z18">
        <v>4.3793169999999999E-4</v>
      </c>
      <c r="AA18">
        <v>5.260245E-4</v>
      </c>
      <c r="AB18">
        <v>4.9133209999999996E-4</v>
      </c>
      <c r="AC18">
        <v>4.834932E-4</v>
      </c>
      <c r="AD18">
        <v>5.3510289999999996E-4</v>
      </c>
      <c r="AE18">
        <v>3.9956319999999998E-4</v>
      </c>
      <c r="AF18">
        <v>4.4869620000000002E-4</v>
      </c>
      <c r="AG18">
        <v>5.2325479999999996E-4</v>
      </c>
      <c r="AH18">
        <v>4.6949379999999997E-4</v>
      </c>
    </row>
    <row r="19" spans="1:34">
      <c r="A19">
        <v>16</v>
      </c>
      <c r="B19">
        <v>2.373427E-4</v>
      </c>
      <c r="C19">
        <v>2.9952750000000002E-4</v>
      </c>
      <c r="D19">
        <v>2.4934099999999998E-4</v>
      </c>
      <c r="E19">
        <v>2.4736879999999998E-4</v>
      </c>
      <c r="F19">
        <v>2.3615410000000001E-4</v>
      </c>
      <c r="G19">
        <v>3.639224E-4</v>
      </c>
      <c r="H19">
        <v>3.018683E-4</v>
      </c>
      <c r="I19">
        <v>3.3774139999999999E-4</v>
      </c>
      <c r="J19">
        <v>3.2302710000000002E-4</v>
      </c>
      <c r="K19">
        <v>3.5113780000000001E-4</v>
      </c>
      <c r="L19">
        <v>3.6825580000000001E-4</v>
      </c>
      <c r="M19">
        <v>3.8869369999999998E-4</v>
      </c>
      <c r="N19">
        <v>3.7875209999999997E-4</v>
      </c>
      <c r="O19">
        <v>4.2466809999999999E-4</v>
      </c>
      <c r="P19">
        <v>4.0704329999999999E-4</v>
      </c>
      <c r="Q19">
        <v>4.2384740000000001E-4</v>
      </c>
      <c r="R19">
        <v>4.6155339999999999E-4</v>
      </c>
      <c r="S19">
        <v>4.9106300000000002E-4</v>
      </c>
      <c r="T19">
        <v>4.857091E-4</v>
      </c>
      <c r="U19">
        <v>4.9624700000000001E-4</v>
      </c>
      <c r="V19">
        <v>5.2717270000000004E-4</v>
      </c>
      <c r="W19">
        <v>6.1741349999999999E-4</v>
      </c>
      <c r="X19">
        <v>5.459134E-4</v>
      </c>
      <c r="Y19">
        <v>6.0844350000000002E-4</v>
      </c>
      <c r="Z19">
        <v>6.4572109999999996E-4</v>
      </c>
      <c r="AA19">
        <v>6.7361820000000003E-4</v>
      </c>
      <c r="AB19">
        <v>6.6509139999999995E-4</v>
      </c>
      <c r="AC19">
        <v>6.5433189999999995E-4</v>
      </c>
      <c r="AD19">
        <v>6.8972589999999996E-4</v>
      </c>
      <c r="AE19">
        <v>5.6883659999999996E-4</v>
      </c>
      <c r="AF19">
        <v>6.0898180000000003E-4</v>
      </c>
      <c r="AG19">
        <v>6.4884470000000001E-4</v>
      </c>
      <c r="AH19">
        <v>6.3909310000000001E-4</v>
      </c>
    </row>
    <row r="20" spans="1:34">
      <c r="A20">
        <v>17</v>
      </c>
      <c r="B20">
        <v>4.1910189999999999E-4</v>
      </c>
      <c r="C20">
        <v>4.3695170000000001E-4</v>
      </c>
      <c r="D20">
        <v>3.4783669999999999E-4</v>
      </c>
      <c r="E20">
        <v>3.477032E-4</v>
      </c>
      <c r="F20">
        <v>3.5441429999999999E-4</v>
      </c>
      <c r="G20">
        <v>4.9291530000000001E-4</v>
      </c>
      <c r="H20">
        <v>4.8718019999999999E-4</v>
      </c>
      <c r="I20">
        <v>4.4724160000000001E-4</v>
      </c>
      <c r="J20">
        <v>4.654711E-4</v>
      </c>
      <c r="K20">
        <v>4.8570200000000002E-4</v>
      </c>
      <c r="L20">
        <v>4.3775029999999998E-4</v>
      </c>
      <c r="M20">
        <v>5.5051109999999998E-4</v>
      </c>
      <c r="N20">
        <v>5.3737939999999997E-4</v>
      </c>
      <c r="O20">
        <v>5.6296169999999997E-4</v>
      </c>
      <c r="P20">
        <v>5.2534990000000002E-4</v>
      </c>
      <c r="Q20">
        <v>6.129067E-4</v>
      </c>
      <c r="R20">
        <v>5.7025879999999998E-4</v>
      </c>
      <c r="S20">
        <v>6.3022930000000005E-4</v>
      </c>
      <c r="T20">
        <v>6.3615030000000003E-4</v>
      </c>
      <c r="U20">
        <v>6.7850790000000005E-4</v>
      </c>
      <c r="V20">
        <v>7.0345629999999998E-4</v>
      </c>
      <c r="W20">
        <v>7.4893189999999997E-4</v>
      </c>
      <c r="X20">
        <v>7.9652390000000003E-4</v>
      </c>
      <c r="Y20">
        <v>8.0727309999999999E-4</v>
      </c>
      <c r="Z20">
        <v>8.8152209999999996E-4</v>
      </c>
      <c r="AA20">
        <v>8.371521E-4</v>
      </c>
      <c r="AB20">
        <v>8.5902579999999997E-4</v>
      </c>
      <c r="AC20">
        <v>8.6130419999999998E-4</v>
      </c>
      <c r="AD20">
        <v>8.6178589999999998E-4</v>
      </c>
      <c r="AE20">
        <v>7.815567E-4</v>
      </c>
      <c r="AF20">
        <v>7.8512220000000004E-4</v>
      </c>
      <c r="AG20">
        <v>7.7690949999999995E-4</v>
      </c>
      <c r="AH20">
        <v>8.367127E-4</v>
      </c>
    </row>
    <row r="21" spans="1:34">
      <c r="A21">
        <v>18</v>
      </c>
      <c r="B21">
        <v>5.8665669999999998E-4</v>
      </c>
      <c r="C21">
        <v>5.6858470000000004E-4</v>
      </c>
      <c r="D21">
        <v>4.6063860000000002E-4</v>
      </c>
      <c r="E21">
        <v>4.6366080000000002E-4</v>
      </c>
      <c r="F21">
        <v>4.9259140000000004E-4</v>
      </c>
      <c r="G21">
        <v>6.4600040000000001E-4</v>
      </c>
      <c r="H21">
        <v>6.6345870000000004E-4</v>
      </c>
      <c r="I21">
        <v>5.5318170000000005E-4</v>
      </c>
      <c r="J21">
        <v>6.1826079999999998E-4</v>
      </c>
      <c r="K21">
        <v>5.9916139999999999E-4</v>
      </c>
      <c r="L21">
        <v>5.1840529999999999E-4</v>
      </c>
      <c r="M21">
        <v>7.0774119999999997E-4</v>
      </c>
      <c r="N21">
        <v>7.1102419999999995E-4</v>
      </c>
      <c r="O21">
        <v>7.0397210000000001E-4</v>
      </c>
      <c r="P21">
        <v>6.5608880000000004E-4</v>
      </c>
      <c r="Q21">
        <v>8.0458899999999998E-4</v>
      </c>
      <c r="R21">
        <v>6.8477260000000004E-4</v>
      </c>
      <c r="S21">
        <v>7.6331879999999997E-4</v>
      </c>
      <c r="T21">
        <v>7.8926500000000004E-4</v>
      </c>
      <c r="U21">
        <v>8.5629239999999995E-4</v>
      </c>
      <c r="V21">
        <v>8.5006380000000002E-4</v>
      </c>
      <c r="W21">
        <v>8.567987E-4</v>
      </c>
      <c r="X21">
        <v>9.9565109999999999E-4</v>
      </c>
      <c r="Y21">
        <v>9.3384179999999998E-4</v>
      </c>
      <c r="Z21">
        <v>1.0307443E-3</v>
      </c>
      <c r="AA21">
        <v>9.890926E-4</v>
      </c>
      <c r="AB21">
        <v>1.025169E-3</v>
      </c>
      <c r="AC21">
        <v>1.0506045000000001E-3</v>
      </c>
      <c r="AD21">
        <v>1.0136473E-3</v>
      </c>
      <c r="AE21">
        <v>9.6125829999999998E-4</v>
      </c>
      <c r="AF21">
        <v>9.0999220000000005E-4</v>
      </c>
      <c r="AG21">
        <v>8.8560630000000004E-4</v>
      </c>
      <c r="AH21">
        <v>9.8705449999999997E-4</v>
      </c>
    </row>
    <row r="22" spans="1:34">
      <c r="A22">
        <v>19</v>
      </c>
      <c r="B22">
        <v>6.7968119999999997E-4</v>
      </c>
      <c r="C22">
        <v>6.641091E-4</v>
      </c>
      <c r="D22">
        <v>5.7085350000000003E-4</v>
      </c>
      <c r="E22">
        <v>5.7800449999999997E-4</v>
      </c>
      <c r="F22">
        <v>6.210066E-4</v>
      </c>
      <c r="G22">
        <v>7.7772840000000002E-4</v>
      </c>
      <c r="H22">
        <v>7.7434710000000003E-4</v>
      </c>
      <c r="I22">
        <v>6.3570550000000003E-4</v>
      </c>
      <c r="J22">
        <v>7.5011540000000001E-4</v>
      </c>
      <c r="K22">
        <v>6.755369E-4</v>
      </c>
      <c r="L22">
        <v>6.0611729999999998E-4</v>
      </c>
      <c r="M22">
        <v>8.2059869999999999E-4</v>
      </c>
      <c r="N22">
        <v>8.6495940000000002E-4</v>
      </c>
      <c r="O22">
        <v>8.2461830000000005E-4</v>
      </c>
      <c r="P22">
        <v>7.8476420000000004E-4</v>
      </c>
      <c r="Q22">
        <v>9.5242310000000002E-4</v>
      </c>
      <c r="R22">
        <v>7.954991E-4</v>
      </c>
      <c r="S22">
        <v>8.7398399999999996E-4</v>
      </c>
      <c r="T22">
        <v>9.2376779999999998E-4</v>
      </c>
      <c r="U22">
        <v>9.9304189999999994E-4</v>
      </c>
      <c r="V22">
        <v>9.4604119999999996E-4</v>
      </c>
      <c r="W22">
        <v>9.2878459999999998E-4</v>
      </c>
      <c r="X22">
        <v>1.1001628000000001E-3</v>
      </c>
      <c r="Y22">
        <v>9.7319680000000001E-4</v>
      </c>
      <c r="Z22">
        <v>1.0808638999999999E-3</v>
      </c>
      <c r="AA22">
        <v>1.1076496E-3</v>
      </c>
      <c r="AB22">
        <v>1.1435105999999999E-3</v>
      </c>
      <c r="AC22">
        <v>1.1906021000000001E-3</v>
      </c>
      <c r="AD22">
        <v>1.1235535E-3</v>
      </c>
      <c r="AE22">
        <v>1.0852741E-3</v>
      </c>
      <c r="AF22">
        <v>9.82784E-4</v>
      </c>
      <c r="AG22">
        <v>9.7007080000000002E-4</v>
      </c>
      <c r="AH22">
        <v>1.0683031000000001E-3</v>
      </c>
    </row>
    <row r="23" spans="1:34">
      <c r="A23">
        <v>20</v>
      </c>
      <c r="B23">
        <v>7.2041189999999999E-4</v>
      </c>
      <c r="C23">
        <v>7.1102960000000005E-4</v>
      </c>
      <c r="D23">
        <v>6.570654E-4</v>
      </c>
      <c r="E23">
        <v>6.6864799999999999E-4</v>
      </c>
      <c r="F23">
        <v>7.0378580000000001E-4</v>
      </c>
      <c r="G23">
        <v>8.0747030000000001E-4</v>
      </c>
      <c r="H23">
        <v>8.1290949999999996E-4</v>
      </c>
      <c r="I23">
        <v>6.8252950000000003E-4</v>
      </c>
      <c r="J23">
        <v>8.3211920000000005E-4</v>
      </c>
      <c r="K23">
        <v>7.2862549999999995E-4</v>
      </c>
      <c r="L23">
        <v>6.9216139999999998E-4</v>
      </c>
      <c r="M23">
        <v>8.6737390000000004E-4</v>
      </c>
      <c r="N23">
        <v>9.6304539999999997E-4</v>
      </c>
      <c r="O23">
        <v>9.0278210000000001E-4</v>
      </c>
      <c r="P23">
        <v>8.9308010000000001E-4</v>
      </c>
      <c r="Q23">
        <v>1.0241248E-3</v>
      </c>
      <c r="R23">
        <v>8.9188370000000002E-4</v>
      </c>
      <c r="S23">
        <v>9.5224179999999999E-4</v>
      </c>
      <c r="T23">
        <v>1.0212772E-3</v>
      </c>
      <c r="U23">
        <v>1.0663833000000001E-3</v>
      </c>
      <c r="V23">
        <v>1.0036684E-3</v>
      </c>
      <c r="W23">
        <v>9.5841890000000003E-4</v>
      </c>
      <c r="X23">
        <v>1.1422534999999999E-3</v>
      </c>
      <c r="Y23">
        <v>9.6521360000000002E-4</v>
      </c>
      <c r="Z23">
        <v>1.0934306E-3</v>
      </c>
      <c r="AA23">
        <v>1.1767310000000001E-3</v>
      </c>
      <c r="AB23">
        <v>1.2175029E-3</v>
      </c>
      <c r="AC23">
        <v>1.270892E-3</v>
      </c>
      <c r="AD23">
        <v>1.1826789E-3</v>
      </c>
      <c r="AE23">
        <v>1.1788797000000001E-3</v>
      </c>
      <c r="AF23">
        <v>1.0455388E-3</v>
      </c>
      <c r="AG23">
        <v>1.0359388E-3</v>
      </c>
      <c r="AH23">
        <v>1.0999511000000001E-3</v>
      </c>
    </row>
    <row r="24" spans="1:34">
      <c r="A24">
        <v>21</v>
      </c>
      <c r="B24">
        <v>7.4702670000000005E-4</v>
      </c>
      <c r="C24">
        <v>7.172678E-4</v>
      </c>
      <c r="D24">
        <v>7.0422599999999996E-4</v>
      </c>
      <c r="E24">
        <v>7.1886020000000005E-4</v>
      </c>
      <c r="F24">
        <v>7.2454910000000004E-4</v>
      </c>
      <c r="G24">
        <v>7.1794749999999998E-4</v>
      </c>
      <c r="H24">
        <v>8.0307369999999998E-4</v>
      </c>
      <c r="I24">
        <v>6.9307509999999995E-4</v>
      </c>
      <c r="J24">
        <v>8.5292289999999997E-4</v>
      </c>
      <c r="K24">
        <v>7.7564650000000001E-4</v>
      </c>
      <c r="L24">
        <v>7.6360830000000003E-4</v>
      </c>
      <c r="M24">
        <v>8.5435600000000002E-4</v>
      </c>
      <c r="N24">
        <v>9.8996989999999992E-4</v>
      </c>
      <c r="O24">
        <v>9.2811499999999997E-4</v>
      </c>
      <c r="P24">
        <v>9.6551809999999999E-4</v>
      </c>
      <c r="Q24">
        <v>1.019264E-3</v>
      </c>
      <c r="R24">
        <v>9.6484070000000003E-4</v>
      </c>
      <c r="S24">
        <v>9.9555499999999996E-4</v>
      </c>
      <c r="T24">
        <v>1.0718033E-3</v>
      </c>
      <c r="U24">
        <v>1.0751197000000001E-3</v>
      </c>
      <c r="V24">
        <v>1.0406017E-3</v>
      </c>
      <c r="W24">
        <v>9.5263680000000003E-4</v>
      </c>
      <c r="X24">
        <v>1.1643592999999999E-3</v>
      </c>
      <c r="Y24">
        <v>9.5084399999999995E-4</v>
      </c>
      <c r="Z24">
        <v>1.1203167999999999E-3</v>
      </c>
      <c r="AA24">
        <v>1.1953427000000001E-3</v>
      </c>
      <c r="AB24">
        <v>1.2582190999999999E-3</v>
      </c>
      <c r="AC24">
        <v>1.2956758999999999E-3</v>
      </c>
      <c r="AD24">
        <v>1.1956298E-3</v>
      </c>
      <c r="AE24">
        <v>1.2652017999999999E-3</v>
      </c>
      <c r="AF24">
        <v>1.1293715000000001E-3</v>
      </c>
      <c r="AG24">
        <v>1.0874449E-3</v>
      </c>
      <c r="AH24">
        <v>1.1086453E-3</v>
      </c>
    </row>
    <row r="25" spans="1:34">
      <c r="A25">
        <v>22</v>
      </c>
      <c r="B25">
        <v>7.5280710000000001E-4</v>
      </c>
      <c r="C25">
        <v>7.1096970000000001E-4</v>
      </c>
      <c r="D25">
        <v>7.2052620000000005E-4</v>
      </c>
      <c r="E25">
        <v>7.3365609999999999E-4</v>
      </c>
      <c r="F25">
        <v>7.1507370000000001E-4</v>
      </c>
      <c r="G25">
        <v>6.1526400000000002E-4</v>
      </c>
      <c r="H25">
        <v>7.756525E-4</v>
      </c>
      <c r="I25">
        <v>6.8393809999999996E-4</v>
      </c>
      <c r="J25">
        <v>8.3387200000000004E-4</v>
      </c>
      <c r="K25">
        <v>8.1419239999999996E-4</v>
      </c>
      <c r="L25">
        <v>8.0470710000000003E-4</v>
      </c>
      <c r="M25">
        <v>8.2189790000000002E-4</v>
      </c>
      <c r="N25">
        <v>9.7617319999999995E-4</v>
      </c>
      <c r="O25">
        <v>9.1443350000000004E-4</v>
      </c>
      <c r="P25">
        <v>1.0015337E-3</v>
      </c>
      <c r="Q25">
        <v>9.8133789999999997E-4</v>
      </c>
      <c r="R25">
        <v>1.0118038E-3</v>
      </c>
      <c r="S25">
        <v>1.011131E-3</v>
      </c>
      <c r="T25">
        <v>1.0818348000000001E-3</v>
      </c>
      <c r="U25">
        <v>1.0460737E-3</v>
      </c>
      <c r="V25">
        <v>1.05795E-3</v>
      </c>
      <c r="W25">
        <v>9.3782290000000003E-4</v>
      </c>
      <c r="X25">
        <v>1.1719298E-3</v>
      </c>
      <c r="Y25">
        <v>9.4520149999999996E-4</v>
      </c>
      <c r="Z25">
        <v>1.1561233999999999E-3</v>
      </c>
      <c r="AA25">
        <v>1.188744E-3</v>
      </c>
      <c r="AB25">
        <v>1.2712601E-3</v>
      </c>
      <c r="AC25">
        <v>1.2796826000000001E-3</v>
      </c>
      <c r="AD25">
        <v>1.1833629E-3</v>
      </c>
      <c r="AE25">
        <v>1.3163062E-3</v>
      </c>
      <c r="AF25">
        <v>1.2067555000000001E-3</v>
      </c>
      <c r="AG25">
        <v>1.1157846000000001E-3</v>
      </c>
      <c r="AH25">
        <v>1.1065484999999999E-3</v>
      </c>
    </row>
    <row r="26" spans="1:34">
      <c r="A26">
        <v>23</v>
      </c>
      <c r="B26">
        <v>7.2551340000000003E-4</v>
      </c>
      <c r="C26">
        <v>7.2308799999999999E-4</v>
      </c>
      <c r="D26">
        <v>7.2356380000000004E-4</v>
      </c>
      <c r="E26">
        <v>7.2792020000000002E-4</v>
      </c>
      <c r="F26">
        <v>7.1759760000000004E-4</v>
      </c>
      <c r="G26">
        <v>5.8069260000000004E-4</v>
      </c>
      <c r="H26">
        <v>7.5992509999999998E-4</v>
      </c>
      <c r="I26">
        <v>6.7512949999999996E-4</v>
      </c>
      <c r="J26">
        <v>8.0482049999999999E-4</v>
      </c>
      <c r="K26">
        <v>8.3839750000000001E-4</v>
      </c>
      <c r="L26">
        <v>8.0127180000000005E-4</v>
      </c>
      <c r="M26">
        <v>8.1156960000000004E-4</v>
      </c>
      <c r="N26">
        <v>9.6274420000000004E-4</v>
      </c>
      <c r="O26">
        <v>8.8296030000000001E-4</v>
      </c>
      <c r="P26">
        <v>1.0083058E-3</v>
      </c>
      <c r="Q26">
        <v>9.5805149999999997E-4</v>
      </c>
      <c r="R26">
        <v>1.0340595000000001E-3</v>
      </c>
      <c r="S26">
        <v>1.0104883E-3</v>
      </c>
      <c r="T26">
        <v>1.0651981999999999E-3</v>
      </c>
      <c r="U26">
        <v>1.0113430000000001E-3</v>
      </c>
      <c r="V26">
        <v>1.0553468E-3</v>
      </c>
      <c r="W26">
        <v>9.4187519999999996E-4</v>
      </c>
      <c r="X26">
        <v>1.1653383E-3</v>
      </c>
      <c r="Y26">
        <v>9.5954950000000003E-4</v>
      </c>
      <c r="Z26">
        <v>1.1863965999999999E-3</v>
      </c>
      <c r="AA26">
        <v>1.1871843000000001E-3</v>
      </c>
      <c r="AB26">
        <v>1.2632399999999999E-3</v>
      </c>
      <c r="AC26">
        <v>1.2419864E-3</v>
      </c>
      <c r="AD26">
        <v>1.1699392999999999E-3</v>
      </c>
      <c r="AE26">
        <v>1.2953800000000001E-3</v>
      </c>
      <c r="AF26">
        <v>1.2338952999999999E-3</v>
      </c>
      <c r="AG26">
        <v>1.1109595000000001E-3</v>
      </c>
      <c r="AH26">
        <v>1.1038351999999999E-3</v>
      </c>
    </row>
    <row r="27" spans="1:34">
      <c r="A27">
        <v>24</v>
      </c>
      <c r="B27">
        <v>6.7642829999999996E-4</v>
      </c>
      <c r="C27">
        <v>7.619196E-4</v>
      </c>
      <c r="D27">
        <v>7.2715829999999999E-4</v>
      </c>
      <c r="E27">
        <v>7.1603629999999997E-4</v>
      </c>
      <c r="F27">
        <v>7.4774249999999998E-4</v>
      </c>
      <c r="G27">
        <v>6.2952609999999997E-4</v>
      </c>
      <c r="H27">
        <v>7.6629010000000002E-4</v>
      </c>
      <c r="I27">
        <v>6.7804110000000003E-4</v>
      </c>
      <c r="J27">
        <v>7.8437180000000002E-4</v>
      </c>
      <c r="K27">
        <v>8.4670410000000002E-4</v>
      </c>
      <c r="L27">
        <v>7.6350989999999998E-4</v>
      </c>
      <c r="M27">
        <v>8.3708329999999996E-4</v>
      </c>
      <c r="N27">
        <v>9.686699E-4</v>
      </c>
      <c r="O27">
        <v>8.492603E-4</v>
      </c>
      <c r="P27">
        <v>9.9653729999999992E-4</v>
      </c>
      <c r="Q27">
        <v>9.6658110000000003E-4</v>
      </c>
      <c r="R27">
        <v>1.0374042000000001E-3</v>
      </c>
      <c r="S27">
        <v>1.0035806E-3</v>
      </c>
      <c r="T27">
        <v>1.0363500999999999E-3</v>
      </c>
      <c r="U27">
        <v>9.8847670000000009E-4</v>
      </c>
      <c r="V27">
        <v>1.0397052E-3</v>
      </c>
      <c r="W27">
        <v>9.7403439999999995E-4</v>
      </c>
      <c r="X27">
        <v>1.1477427E-3</v>
      </c>
      <c r="Y27">
        <v>9.9661939999999994E-4</v>
      </c>
      <c r="Z27">
        <v>1.2016838000000001E-3</v>
      </c>
      <c r="AA27">
        <v>1.2061176E-3</v>
      </c>
      <c r="AB27">
        <v>1.2426990999999999E-3</v>
      </c>
      <c r="AC27">
        <v>1.20148E-3</v>
      </c>
      <c r="AD27">
        <v>1.1696721999999999E-3</v>
      </c>
      <c r="AE27">
        <v>1.2133700000000001E-3</v>
      </c>
      <c r="AF27">
        <v>1.1992615E-3</v>
      </c>
      <c r="AG27">
        <v>1.078273E-3</v>
      </c>
      <c r="AH27">
        <v>1.1079179E-3</v>
      </c>
    </row>
    <row r="28" spans="1:34">
      <c r="A28">
        <v>25</v>
      </c>
      <c r="B28">
        <v>6.4246979999999995E-4</v>
      </c>
      <c r="C28">
        <v>7.9979499999999995E-4</v>
      </c>
      <c r="D28">
        <v>7.3667130000000004E-4</v>
      </c>
      <c r="E28">
        <v>7.0779410000000001E-4</v>
      </c>
      <c r="F28">
        <v>7.8170150000000005E-4</v>
      </c>
      <c r="G28">
        <v>7.1582639999999995E-4</v>
      </c>
      <c r="H28">
        <v>7.8124800000000001E-4</v>
      </c>
      <c r="I28">
        <v>6.9251770000000005E-4</v>
      </c>
      <c r="J28">
        <v>7.7608810000000001E-4</v>
      </c>
      <c r="K28">
        <v>8.4448260000000001E-4</v>
      </c>
      <c r="L28">
        <v>7.2975839999999998E-4</v>
      </c>
      <c r="M28">
        <v>8.7580259999999995E-4</v>
      </c>
      <c r="N28">
        <v>9.8225299999999999E-4</v>
      </c>
      <c r="O28">
        <v>8.1976059999999999E-4</v>
      </c>
      <c r="P28">
        <v>9.7785620000000011E-4</v>
      </c>
      <c r="Q28">
        <v>9.8593159999999999E-4</v>
      </c>
      <c r="R28">
        <v>1.0319435E-3</v>
      </c>
      <c r="S28">
        <v>9.9627180000000002E-4</v>
      </c>
      <c r="T28">
        <v>1.0072756E-3</v>
      </c>
      <c r="U28">
        <v>9.7665990000000004E-4</v>
      </c>
      <c r="V28">
        <v>1.0270487E-3</v>
      </c>
      <c r="W28">
        <v>1.0163456999999999E-3</v>
      </c>
      <c r="X28">
        <v>1.1257405E-3</v>
      </c>
      <c r="Y28">
        <v>1.0454067E-3</v>
      </c>
      <c r="Z28">
        <v>1.2018209E-3</v>
      </c>
      <c r="AA28">
        <v>1.2398916999999999E-3</v>
      </c>
      <c r="AB28">
        <v>1.2193529E-3</v>
      </c>
      <c r="AC28">
        <v>1.1750535999999999E-3</v>
      </c>
      <c r="AD28">
        <v>1.1835857E-3</v>
      </c>
      <c r="AE28">
        <v>1.1385002E-3</v>
      </c>
      <c r="AF28">
        <v>1.1438774000000001E-3</v>
      </c>
      <c r="AG28">
        <v>1.042554E-3</v>
      </c>
      <c r="AH28">
        <v>1.1223195E-3</v>
      </c>
    </row>
    <row r="29" spans="1:34">
      <c r="A29">
        <v>26</v>
      </c>
      <c r="B29">
        <v>6.5491979999999996E-4</v>
      </c>
      <c r="C29">
        <v>8.0267860000000002E-4</v>
      </c>
      <c r="D29">
        <v>7.5689590000000003E-4</v>
      </c>
      <c r="E29">
        <v>7.1185940000000004E-4</v>
      </c>
      <c r="F29">
        <v>7.9001919999999995E-4</v>
      </c>
      <c r="G29">
        <v>7.7402009999999997E-4</v>
      </c>
      <c r="H29">
        <v>7.8965220000000002E-4</v>
      </c>
      <c r="I29">
        <v>7.1795029999999996E-4</v>
      </c>
      <c r="J29">
        <v>7.8253120000000001E-4</v>
      </c>
      <c r="K29">
        <v>8.3799700000000005E-4</v>
      </c>
      <c r="L29">
        <v>7.3385590000000004E-4</v>
      </c>
      <c r="M29">
        <v>9.0029610000000001E-4</v>
      </c>
      <c r="N29">
        <v>9.8953790000000006E-4</v>
      </c>
      <c r="O29">
        <v>7.9941690000000004E-4</v>
      </c>
      <c r="P29">
        <v>9.6328539999999995E-4</v>
      </c>
      <c r="Q29">
        <v>9.9243180000000005E-4</v>
      </c>
      <c r="R29">
        <v>1.0281077999999999E-3</v>
      </c>
      <c r="S29">
        <v>9.9387689999999996E-4</v>
      </c>
      <c r="T29">
        <v>9.8840559999999991E-4</v>
      </c>
      <c r="U29">
        <v>9.743032E-4</v>
      </c>
      <c r="V29">
        <v>1.0329320000000001E-3</v>
      </c>
      <c r="W29">
        <v>1.0468972E-3</v>
      </c>
      <c r="X29">
        <v>1.1059425999999999E-3</v>
      </c>
      <c r="Y29">
        <v>1.0924226E-3</v>
      </c>
      <c r="Z29">
        <v>1.1883949E-3</v>
      </c>
      <c r="AA29">
        <v>1.2811417E-3</v>
      </c>
      <c r="AB29">
        <v>1.2024312E-3</v>
      </c>
      <c r="AC29">
        <v>1.1778125E-3</v>
      </c>
      <c r="AD29">
        <v>1.2120581E-3</v>
      </c>
      <c r="AE29">
        <v>1.1277938E-3</v>
      </c>
      <c r="AF29">
        <v>1.1079570999999999E-3</v>
      </c>
      <c r="AG29">
        <v>1.0271017999999999E-3</v>
      </c>
      <c r="AH29">
        <v>1.1504626999999999E-3</v>
      </c>
    </row>
    <row r="30" spans="1:34">
      <c r="A30">
        <v>27</v>
      </c>
      <c r="B30">
        <v>7.1227840000000003E-4</v>
      </c>
      <c r="C30">
        <v>7.7079649999999998E-4</v>
      </c>
      <c r="D30">
        <v>7.8849639999999999E-4</v>
      </c>
      <c r="E30">
        <v>7.2819639999999999E-4</v>
      </c>
      <c r="F30">
        <v>7.7038309999999995E-4</v>
      </c>
      <c r="G30">
        <v>7.7477419999999995E-4</v>
      </c>
      <c r="H30">
        <v>7.8889879999999996E-4</v>
      </c>
      <c r="I30">
        <v>7.5303909999999998E-4</v>
      </c>
      <c r="J30">
        <v>8.0236689999999998E-4</v>
      </c>
      <c r="K30">
        <v>8.3145500000000004E-4</v>
      </c>
      <c r="L30">
        <v>7.7962799999999998E-4</v>
      </c>
      <c r="M30">
        <v>9.0257640000000001E-4</v>
      </c>
      <c r="N30">
        <v>9.8475480000000007E-4</v>
      </c>
      <c r="O30">
        <v>7.9127400000000001E-4</v>
      </c>
      <c r="P30">
        <v>9.5929429999999996E-4</v>
      </c>
      <c r="Q30">
        <v>9.8195430000000005E-4</v>
      </c>
      <c r="R30">
        <v>1.032226E-3</v>
      </c>
      <c r="S30">
        <v>9.9969930000000005E-4</v>
      </c>
      <c r="T30">
        <v>9.8391210000000002E-4</v>
      </c>
      <c r="U30">
        <v>9.8409689999999993E-4</v>
      </c>
      <c r="V30">
        <v>1.0610786E-3</v>
      </c>
      <c r="W30">
        <v>1.0595473E-3</v>
      </c>
      <c r="X30">
        <v>1.0967887E-3</v>
      </c>
      <c r="Y30">
        <v>1.1322056E-3</v>
      </c>
      <c r="Z30">
        <v>1.1727720999999999E-3</v>
      </c>
      <c r="AA30">
        <v>1.3243917000000001E-3</v>
      </c>
      <c r="AB30">
        <v>1.2005958000000001E-3</v>
      </c>
      <c r="AC30">
        <v>1.2133175E-3</v>
      </c>
      <c r="AD30">
        <v>1.2538071E-3</v>
      </c>
      <c r="AE30">
        <v>1.1877843E-3</v>
      </c>
      <c r="AF30">
        <v>1.1094409E-3</v>
      </c>
      <c r="AG30">
        <v>1.0436333999999999E-3</v>
      </c>
      <c r="AH30">
        <v>1.1923538E-3</v>
      </c>
    </row>
    <row r="31" spans="1:34">
      <c r="A31">
        <v>28</v>
      </c>
      <c r="B31">
        <v>7.7677989999999999E-4</v>
      </c>
      <c r="C31">
        <v>7.380571E-4</v>
      </c>
      <c r="D31">
        <v>8.2756219999999996E-4</v>
      </c>
      <c r="E31">
        <v>7.4811530000000004E-4</v>
      </c>
      <c r="F31">
        <v>7.4845079999999995E-4</v>
      </c>
      <c r="G31">
        <v>7.4858719999999995E-4</v>
      </c>
      <c r="H31">
        <v>7.8921269999999999E-4</v>
      </c>
      <c r="I31">
        <v>7.9539070000000001E-4</v>
      </c>
      <c r="J31">
        <v>8.3011059999999999E-4</v>
      </c>
      <c r="K31">
        <v>8.2699770000000002E-4</v>
      </c>
      <c r="L31">
        <v>8.4231979999999996E-4</v>
      </c>
      <c r="M31">
        <v>8.9690250000000005E-4</v>
      </c>
      <c r="N31">
        <v>9.7062880000000002E-4</v>
      </c>
      <c r="O31">
        <v>7.9714629999999998E-4</v>
      </c>
      <c r="P31">
        <v>9.6860160000000002E-4</v>
      </c>
      <c r="Q31">
        <v>9.7009169999999999E-4</v>
      </c>
      <c r="R31">
        <v>1.0469119000000001E-3</v>
      </c>
      <c r="S31">
        <v>1.0153110999999999E-3</v>
      </c>
      <c r="T31">
        <v>9.928777000000001E-4</v>
      </c>
      <c r="U31">
        <v>1.0131825E-3</v>
      </c>
      <c r="V31">
        <v>1.1039634E-3</v>
      </c>
      <c r="W31">
        <v>1.0662075E-3</v>
      </c>
      <c r="X31">
        <v>1.1088432E-3</v>
      </c>
      <c r="Y31">
        <v>1.1691077E-3</v>
      </c>
      <c r="Z31">
        <v>1.1749452E-3</v>
      </c>
      <c r="AA31">
        <v>1.3661153000000001E-3</v>
      </c>
      <c r="AB31">
        <v>1.2227375E-3</v>
      </c>
      <c r="AC31">
        <v>1.2746297E-3</v>
      </c>
      <c r="AD31">
        <v>1.3055246E-3</v>
      </c>
      <c r="AE31">
        <v>1.2818265E-3</v>
      </c>
      <c r="AF31">
        <v>1.1508979E-3</v>
      </c>
      <c r="AG31">
        <v>1.0959718999999999E-3</v>
      </c>
      <c r="AH31">
        <v>1.2441811000000001E-3</v>
      </c>
    </row>
    <row r="32" spans="1:34">
      <c r="A32">
        <v>29</v>
      </c>
      <c r="B32">
        <v>8.015168E-4</v>
      </c>
      <c r="C32">
        <v>7.3349880000000002E-4</v>
      </c>
      <c r="D32">
        <v>8.6929349999999999E-4</v>
      </c>
      <c r="E32">
        <v>7.6276700000000002E-4</v>
      </c>
      <c r="F32">
        <v>7.4753000000000005E-4</v>
      </c>
      <c r="G32">
        <v>7.2881819999999996E-4</v>
      </c>
      <c r="H32">
        <v>8.0091590000000001E-4</v>
      </c>
      <c r="I32">
        <v>8.4208009999999997E-4</v>
      </c>
      <c r="J32">
        <v>8.5995549999999998E-4</v>
      </c>
      <c r="K32">
        <v>8.268692E-4</v>
      </c>
      <c r="L32">
        <v>8.919628E-4</v>
      </c>
      <c r="M32">
        <v>8.9797589999999995E-4</v>
      </c>
      <c r="N32">
        <v>9.5111809999999996E-4</v>
      </c>
      <c r="O32">
        <v>8.1924570000000004E-4</v>
      </c>
      <c r="P32">
        <v>9.9392529999999999E-4</v>
      </c>
      <c r="Q32">
        <v>9.7196130000000002E-4</v>
      </c>
      <c r="R32">
        <v>1.0748088000000001E-3</v>
      </c>
      <c r="S32">
        <v>1.0423557E-3</v>
      </c>
      <c r="T32">
        <v>1.0147099E-3</v>
      </c>
      <c r="U32">
        <v>1.0689628E-3</v>
      </c>
      <c r="V32">
        <v>1.1534290000000001E-3</v>
      </c>
      <c r="W32">
        <v>1.0796075E-3</v>
      </c>
      <c r="X32">
        <v>1.1522227999999999E-3</v>
      </c>
      <c r="Y32">
        <v>1.2085132000000001E-3</v>
      </c>
      <c r="Z32">
        <v>1.2140574000000001E-3</v>
      </c>
      <c r="AA32">
        <v>1.4028075E-3</v>
      </c>
      <c r="AB32">
        <v>1.2781223999999999E-3</v>
      </c>
      <c r="AC32">
        <v>1.3548353999999999E-3</v>
      </c>
      <c r="AD32">
        <v>1.3637698E-3</v>
      </c>
      <c r="AE32">
        <v>1.3672478999999999E-3</v>
      </c>
      <c r="AF32">
        <v>1.2368590999999999E-3</v>
      </c>
      <c r="AG32">
        <v>1.1900277E-3</v>
      </c>
      <c r="AH32">
        <v>1.3016262E-3</v>
      </c>
    </row>
    <row r="33" spans="1:34">
      <c r="A33">
        <v>30</v>
      </c>
      <c r="B33">
        <v>7.9327710000000004E-4</v>
      </c>
      <c r="C33">
        <v>7.6236890000000001E-4</v>
      </c>
      <c r="D33">
        <v>9.0785539999999997E-4</v>
      </c>
      <c r="E33">
        <v>7.7403040000000002E-4</v>
      </c>
      <c r="F33">
        <v>7.7344860000000003E-4</v>
      </c>
      <c r="G33">
        <v>7.323567E-4</v>
      </c>
      <c r="H33">
        <v>8.2867230000000002E-4</v>
      </c>
      <c r="I33">
        <v>8.8974200000000001E-4</v>
      </c>
      <c r="J33">
        <v>8.8939080000000005E-4</v>
      </c>
      <c r="K33">
        <v>8.3590140000000003E-4</v>
      </c>
      <c r="L33">
        <v>9.2207879999999995E-4</v>
      </c>
      <c r="M33">
        <v>9.1185620000000002E-4</v>
      </c>
      <c r="N33">
        <v>9.3835619999999996E-4</v>
      </c>
      <c r="O33">
        <v>8.5753789999999999E-4</v>
      </c>
      <c r="P33">
        <v>1.0337561000000001E-3</v>
      </c>
      <c r="Q33">
        <v>9.9374909999999997E-4</v>
      </c>
      <c r="R33">
        <v>1.1165037E-3</v>
      </c>
      <c r="S33">
        <v>1.0806065E-3</v>
      </c>
      <c r="T33">
        <v>1.0493208999999999E-3</v>
      </c>
      <c r="U33">
        <v>1.1417362E-3</v>
      </c>
      <c r="V33">
        <v>1.2052644000000001E-3</v>
      </c>
      <c r="W33">
        <v>1.1059946999999999E-3</v>
      </c>
      <c r="X33">
        <v>1.2169022E-3</v>
      </c>
      <c r="Y33">
        <v>1.2548927000000001E-3</v>
      </c>
      <c r="Z33">
        <v>1.2906758999999999E-3</v>
      </c>
      <c r="AA33">
        <v>1.4347313E-3</v>
      </c>
      <c r="AB33">
        <v>1.3620641999999999E-3</v>
      </c>
      <c r="AC33">
        <v>1.4508965999999999E-3</v>
      </c>
      <c r="AD33">
        <v>1.4290392000000001E-3</v>
      </c>
      <c r="AE33">
        <v>1.4332190999999999E-3</v>
      </c>
      <c r="AF33">
        <v>1.3541518999999999E-3</v>
      </c>
      <c r="AG33">
        <v>1.3180501999999999E-3</v>
      </c>
      <c r="AH33">
        <v>1.3620031999999999E-3</v>
      </c>
    </row>
    <row r="34" spans="1:34">
      <c r="A34">
        <v>31</v>
      </c>
      <c r="B34">
        <v>7.9926610000000001E-4</v>
      </c>
      <c r="C34">
        <v>8.1781989999999999E-4</v>
      </c>
      <c r="D34">
        <v>9.3640919999999999E-4</v>
      </c>
      <c r="E34">
        <v>7.9140890000000005E-4</v>
      </c>
      <c r="F34">
        <v>8.2284100000000005E-4</v>
      </c>
      <c r="G34">
        <v>7.6858690000000001E-4</v>
      </c>
      <c r="H34">
        <v>8.740938E-4</v>
      </c>
      <c r="I34">
        <v>9.3441919999999999E-4</v>
      </c>
      <c r="J34">
        <v>9.1827710000000004E-4</v>
      </c>
      <c r="K34">
        <v>8.6103880000000001E-4</v>
      </c>
      <c r="L34">
        <v>9.4658850000000001E-4</v>
      </c>
      <c r="M34">
        <v>9.3955090000000002E-4</v>
      </c>
      <c r="N34">
        <v>9.4934380000000001E-4</v>
      </c>
      <c r="O34">
        <v>9.1045890000000004E-4</v>
      </c>
      <c r="P34">
        <v>1.083391E-3</v>
      </c>
      <c r="Q34">
        <v>1.0369212E-3</v>
      </c>
      <c r="R34">
        <v>1.1712202E-3</v>
      </c>
      <c r="S34">
        <v>1.1284869E-3</v>
      </c>
      <c r="T34">
        <v>1.0970469E-3</v>
      </c>
      <c r="U34">
        <v>1.2059513999999999E-3</v>
      </c>
      <c r="V34">
        <v>1.2580235E-3</v>
      </c>
      <c r="W34">
        <v>1.1477527E-3</v>
      </c>
      <c r="X34">
        <v>1.2757659E-3</v>
      </c>
      <c r="Y34">
        <v>1.3123148E-3</v>
      </c>
      <c r="Z34">
        <v>1.3919374999999999E-3</v>
      </c>
      <c r="AA34">
        <v>1.4649259E-3</v>
      </c>
      <c r="AB34">
        <v>1.4577993E-3</v>
      </c>
      <c r="AC34">
        <v>1.5624072000000001E-3</v>
      </c>
      <c r="AD34">
        <v>1.5049739E-3</v>
      </c>
      <c r="AE34">
        <v>1.496837E-3</v>
      </c>
      <c r="AF34">
        <v>1.4693731E-3</v>
      </c>
      <c r="AG34">
        <v>1.4559575000000001E-3</v>
      </c>
      <c r="AH34">
        <v>1.4237293E-3</v>
      </c>
    </row>
    <row r="35" spans="1:34">
      <c r="A35">
        <v>32</v>
      </c>
      <c r="B35">
        <v>8.6083730000000003E-4</v>
      </c>
      <c r="C35">
        <v>8.9347910000000001E-4</v>
      </c>
      <c r="D35">
        <v>9.4930399999999999E-4</v>
      </c>
      <c r="E35">
        <v>8.2403200000000004E-4</v>
      </c>
      <c r="F35">
        <v>8.9250850000000004E-4</v>
      </c>
      <c r="G35">
        <v>8.4726989999999998E-4</v>
      </c>
      <c r="H35">
        <v>9.3823889999999997E-4</v>
      </c>
      <c r="I35">
        <v>9.7278239999999997E-4</v>
      </c>
      <c r="J35">
        <v>9.4722160000000003E-4</v>
      </c>
      <c r="K35">
        <v>9.0902330000000001E-4</v>
      </c>
      <c r="L35">
        <v>9.8050339999999989E-4</v>
      </c>
      <c r="M35">
        <v>9.8228399999999993E-4</v>
      </c>
      <c r="N35">
        <v>9.9990470000000005E-4</v>
      </c>
      <c r="O35">
        <v>9.766327999999999E-4</v>
      </c>
      <c r="P35">
        <v>1.1382758000000001E-3</v>
      </c>
      <c r="Q35">
        <v>1.1037648E-3</v>
      </c>
      <c r="R35">
        <v>1.2383311999999999E-3</v>
      </c>
      <c r="S35">
        <v>1.1846731000000001E-3</v>
      </c>
      <c r="T35">
        <v>1.1585644000000001E-3</v>
      </c>
      <c r="U35">
        <v>1.2374300999999999E-3</v>
      </c>
      <c r="V35">
        <v>1.3108709999999999E-3</v>
      </c>
      <c r="W35">
        <v>1.2076982E-3</v>
      </c>
      <c r="X35">
        <v>1.3037366E-3</v>
      </c>
      <c r="Y35">
        <v>1.3855128E-3</v>
      </c>
      <c r="Z35">
        <v>1.5034105999999999E-3</v>
      </c>
      <c r="AA35">
        <v>1.4979895999999999E-3</v>
      </c>
      <c r="AB35">
        <v>1.5472585000000001E-3</v>
      </c>
      <c r="AC35">
        <v>1.6884678E-3</v>
      </c>
      <c r="AD35">
        <v>1.5958545E-3</v>
      </c>
      <c r="AE35">
        <v>1.5786823E-3</v>
      </c>
      <c r="AF35">
        <v>1.5454439E-3</v>
      </c>
      <c r="AG35">
        <v>1.5746255E-3</v>
      </c>
      <c r="AH35">
        <v>1.4866934E-3</v>
      </c>
    </row>
    <row r="36" spans="1:34">
      <c r="A36">
        <v>33</v>
      </c>
      <c r="B36">
        <v>9.6280040000000001E-4</v>
      </c>
      <c r="C36">
        <v>9.8225359999999998E-4</v>
      </c>
      <c r="D36">
        <v>9.528192E-4</v>
      </c>
      <c r="E36">
        <v>8.7242519999999998E-4</v>
      </c>
      <c r="F36">
        <v>9.7402190000000003E-4</v>
      </c>
      <c r="G36">
        <v>9.4796249999999996E-4</v>
      </c>
      <c r="H36">
        <v>1.0111784999999999E-3</v>
      </c>
      <c r="I36">
        <v>1.0106064E-3</v>
      </c>
      <c r="J36">
        <v>9.8187430000000009E-4</v>
      </c>
      <c r="K36">
        <v>9.7639350000000005E-4</v>
      </c>
      <c r="L36">
        <v>1.0307768E-3</v>
      </c>
      <c r="M36">
        <v>1.0394639999999999E-3</v>
      </c>
      <c r="N36">
        <v>1.0880541E-3</v>
      </c>
      <c r="O36">
        <v>1.0560976E-3</v>
      </c>
      <c r="P36">
        <v>1.1997678999999999E-3</v>
      </c>
      <c r="Q36">
        <v>1.1946089999999999E-3</v>
      </c>
      <c r="R36">
        <v>1.3179481E-3</v>
      </c>
      <c r="S36">
        <v>1.2507729999999999E-3</v>
      </c>
      <c r="T36">
        <v>1.2348203000000001E-3</v>
      </c>
      <c r="U36">
        <v>1.2602983000000001E-3</v>
      </c>
      <c r="V36">
        <v>1.3686116E-3</v>
      </c>
      <c r="W36">
        <v>1.2875141000000001E-3</v>
      </c>
      <c r="X36">
        <v>1.3251856E-3</v>
      </c>
      <c r="Y36">
        <v>1.4793457E-3</v>
      </c>
      <c r="Z36">
        <v>1.621817E-3</v>
      </c>
      <c r="AA36">
        <v>1.5474467999999999E-3</v>
      </c>
      <c r="AB36">
        <v>1.6348412E-3</v>
      </c>
      <c r="AC36">
        <v>1.8262761E-3</v>
      </c>
      <c r="AD36">
        <v>1.7056338999999999E-3</v>
      </c>
      <c r="AE36">
        <v>1.6982900999999999E-3</v>
      </c>
      <c r="AF36">
        <v>1.5988103000000001E-3</v>
      </c>
      <c r="AG36">
        <v>1.6836939000000001E-3</v>
      </c>
      <c r="AH36">
        <v>1.5632166000000001E-3</v>
      </c>
    </row>
    <row r="37" spans="1:34">
      <c r="A37">
        <v>34</v>
      </c>
      <c r="B37">
        <v>1.0517282999999999E-3</v>
      </c>
      <c r="C37">
        <v>1.0742161000000001E-3</v>
      </c>
      <c r="D37">
        <v>9.5863790000000001E-4</v>
      </c>
      <c r="E37">
        <v>9.3303090000000004E-4</v>
      </c>
      <c r="F37">
        <v>1.0533367E-3</v>
      </c>
      <c r="G37">
        <v>1.0229209E-3</v>
      </c>
      <c r="H37">
        <v>1.0744619E-3</v>
      </c>
      <c r="I37">
        <v>1.0588366000000001E-3</v>
      </c>
      <c r="J37">
        <v>1.0309338E-3</v>
      </c>
      <c r="K37">
        <v>1.0534277E-3</v>
      </c>
      <c r="L37">
        <v>1.1015748E-3</v>
      </c>
      <c r="M37">
        <v>1.1095075E-3</v>
      </c>
      <c r="N37">
        <v>1.2024475999999999E-3</v>
      </c>
      <c r="O37">
        <v>1.1495422E-3</v>
      </c>
      <c r="P37">
        <v>1.2725264999999999E-3</v>
      </c>
      <c r="Q37">
        <v>1.3086524999999999E-3</v>
      </c>
      <c r="R37">
        <v>1.4105219E-3</v>
      </c>
      <c r="S37">
        <v>1.3301569E-3</v>
      </c>
      <c r="T37">
        <v>1.3270247E-3</v>
      </c>
      <c r="U37">
        <v>1.3231963999999999E-3</v>
      </c>
      <c r="V37">
        <v>1.4394512999999999E-3</v>
      </c>
      <c r="W37">
        <v>1.3886427000000001E-3</v>
      </c>
      <c r="X37">
        <v>1.3890767E-3</v>
      </c>
      <c r="Y37">
        <v>1.5996608E-3</v>
      </c>
      <c r="Z37">
        <v>1.749951E-3</v>
      </c>
      <c r="AA37">
        <v>1.6326622000000001E-3</v>
      </c>
      <c r="AB37">
        <v>1.7382431E-3</v>
      </c>
      <c r="AC37">
        <v>1.9711765E-3</v>
      </c>
      <c r="AD37">
        <v>1.8386960999999999E-3</v>
      </c>
      <c r="AE37">
        <v>1.879445E-3</v>
      </c>
      <c r="AF37">
        <v>1.6764737E-3</v>
      </c>
      <c r="AG37">
        <v>1.8186858000000001E-3</v>
      </c>
      <c r="AH37">
        <v>1.6738771999999999E-3</v>
      </c>
    </row>
    <row r="38" spans="1:34">
      <c r="A38">
        <v>35</v>
      </c>
      <c r="B38">
        <v>1.0754241E-3</v>
      </c>
      <c r="C38">
        <v>1.1583118E-3</v>
      </c>
      <c r="D38">
        <v>9.7779219999999997E-4</v>
      </c>
      <c r="E38">
        <v>1.0017111E-3</v>
      </c>
      <c r="F38">
        <v>1.1164529000000001E-3</v>
      </c>
      <c r="G38">
        <v>1.0312043999999999E-3</v>
      </c>
      <c r="H38">
        <v>1.1120989E-3</v>
      </c>
      <c r="I38">
        <v>1.1279508E-3</v>
      </c>
      <c r="J38">
        <v>1.1026572E-3</v>
      </c>
      <c r="K38">
        <v>1.1316153E-3</v>
      </c>
      <c r="L38">
        <v>1.1969372E-3</v>
      </c>
      <c r="M38">
        <v>1.1920518E-3</v>
      </c>
      <c r="N38">
        <v>1.3296917000000001E-3</v>
      </c>
      <c r="O38">
        <v>1.2573497999999999E-3</v>
      </c>
      <c r="P38">
        <v>1.3613312E-3</v>
      </c>
      <c r="Q38">
        <v>1.4437777000000001E-3</v>
      </c>
      <c r="R38">
        <v>1.5166746E-3</v>
      </c>
      <c r="S38">
        <v>1.4268773999999999E-3</v>
      </c>
      <c r="T38">
        <v>1.4368385999999999E-3</v>
      </c>
      <c r="U38">
        <v>1.4677059E-3</v>
      </c>
      <c r="V38">
        <v>1.5320582000000001E-3</v>
      </c>
      <c r="W38">
        <v>1.5137776E-3</v>
      </c>
      <c r="X38">
        <v>1.5408793999999999E-3</v>
      </c>
      <c r="Y38">
        <v>1.7522366000000001E-3</v>
      </c>
      <c r="Z38">
        <v>1.8918323999999999E-3</v>
      </c>
      <c r="AA38">
        <v>1.7726452000000001E-3</v>
      </c>
      <c r="AB38">
        <v>1.8753215000000001E-3</v>
      </c>
      <c r="AC38">
        <v>2.1200101999999999E-3</v>
      </c>
      <c r="AD38">
        <v>1.9999658000000001E-3</v>
      </c>
      <c r="AE38">
        <v>2.1449311000000001E-3</v>
      </c>
      <c r="AF38">
        <v>1.8226151999999999E-3</v>
      </c>
      <c r="AG38">
        <v>2.0157677000000001E-3</v>
      </c>
      <c r="AH38">
        <v>1.8402570000000001E-3</v>
      </c>
    </row>
    <row r="39" spans="1:34">
      <c r="A39">
        <v>36</v>
      </c>
      <c r="B39">
        <v>1.06854E-3</v>
      </c>
      <c r="C39">
        <v>1.2338843999999999E-3</v>
      </c>
      <c r="D39">
        <v>1.0179115E-3</v>
      </c>
      <c r="E39">
        <v>1.0745662E-3</v>
      </c>
      <c r="F39">
        <v>1.1679418000000001E-3</v>
      </c>
      <c r="G39">
        <v>1.0200802000000001E-3</v>
      </c>
      <c r="H39">
        <v>1.1366155000000001E-3</v>
      </c>
      <c r="I39">
        <v>1.2190949999999999E-3</v>
      </c>
      <c r="J39">
        <v>1.1967751E-3</v>
      </c>
      <c r="K39">
        <v>1.2203895000000001E-3</v>
      </c>
      <c r="L39">
        <v>1.3145469000000001E-3</v>
      </c>
      <c r="M39">
        <v>1.2940291E-3</v>
      </c>
      <c r="N39">
        <v>1.4636025E-3</v>
      </c>
      <c r="O39">
        <v>1.3784806000000001E-3</v>
      </c>
      <c r="P39">
        <v>1.4676218E-3</v>
      </c>
      <c r="Q39">
        <v>1.5930732E-3</v>
      </c>
      <c r="R39">
        <v>1.6378480999999999E-3</v>
      </c>
      <c r="S39">
        <v>1.5453359E-3</v>
      </c>
      <c r="T39">
        <v>1.5671132E-3</v>
      </c>
      <c r="U39">
        <v>1.6664389E-3</v>
      </c>
      <c r="V39">
        <v>1.6514303000000001E-3</v>
      </c>
      <c r="W39">
        <v>1.6699883E-3</v>
      </c>
      <c r="X39">
        <v>1.777233E-3</v>
      </c>
      <c r="Y39">
        <v>1.9353023E-3</v>
      </c>
      <c r="Z39">
        <v>2.0544680999999999E-3</v>
      </c>
      <c r="AA39">
        <v>1.9669081999999999E-3</v>
      </c>
      <c r="AB39">
        <v>2.0485618999999998E-3</v>
      </c>
      <c r="AC39">
        <v>2.2831844999999999E-3</v>
      </c>
      <c r="AD39">
        <v>2.1926357999999999E-3</v>
      </c>
      <c r="AE39">
        <v>2.4668135000000002E-3</v>
      </c>
      <c r="AF39">
        <v>2.0370882999999999E-3</v>
      </c>
      <c r="AG39">
        <v>2.2709068999999999E-3</v>
      </c>
      <c r="AH39">
        <v>2.0667514000000001E-3</v>
      </c>
    </row>
    <row r="40" spans="1:34">
      <c r="A40">
        <v>37</v>
      </c>
      <c r="B40">
        <v>1.0936209000000001E-3</v>
      </c>
      <c r="C40">
        <v>1.3047523000000001E-3</v>
      </c>
      <c r="D40">
        <v>1.0875309000000001E-3</v>
      </c>
      <c r="E40">
        <v>1.1468678E-3</v>
      </c>
      <c r="F40">
        <v>1.2200951000000001E-3</v>
      </c>
      <c r="G40">
        <v>1.0623664000000001E-3</v>
      </c>
      <c r="H40">
        <v>1.1707677000000001E-3</v>
      </c>
      <c r="I40">
        <v>1.3303611E-3</v>
      </c>
      <c r="J40">
        <v>1.309745E-3</v>
      </c>
      <c r="K40">
        <v>1.3382533000000001E-3</v>
      </c>
      <c r="L40">
        <v>1.4483587000000001E-3</v>
      </c>
      <c r="M40">
        <v>1.4268633999999999E-3</v>
      </c>
      <c r="N40">
        <v>1.5991924000000001E-3</v>
      </c>
      <c r="O40">
        <v>1.5106643E-3</v>
      </c>
      <c r="P40">
        <v>1.5917704999999999E-3</v>
      </c>
      <c r="Q40">
        <v>1.7449925000000001E-3</v>
      </c>
      <c r="R40">
        <v>1.7759091E-3</v>
      </c>
      <c r="S40">
        <v>1.6910069E-3</v>
      </c>
      <c r="T40">
        <v>1.7215942E-3</v>
      </c>
      <c r="U40">
        <v>1.8490601000000001E-3</v>
      </c>
      <c r="V40">
        <v>1.8024778999999999E-3</v>
      </c>
      <c r="W40">
        <v>1.867846E-3</v>
      </c>
      <c r="X40">
        <v>2.0702864999999999E-3</v>
      </c>
      <c r="Y40">
        <v>2.1425133000000001E-3</v>
      </c>
      <c r="Z40">
        <v>2.2475288999999998E-3</v>
      </c>
      <c r="AA40">
        <v>2.2066029000000001E-3</v>
      </c>
      <c r="AB40">
        <v>2.2548464000000002E-3</v>
      </c>
      <c r="AC40">
        <v>2.4785532000000002E-3</v>
      </c>
      <c r="AD40">
        <v>2.4194864999999999E-3</v>
      </c>
      <c r="AE40">
        <v>2.7750461999999998E-3</v>
      </c>
      <c r="AF40">
        <v>2.3019945000000001E-3</v>
      </c>
      <c r="AG40">
        <v>2.5589447999999999E-3</v>
      </c>
      <c r="AH40">
        <v>2.3509717000000001E-3</v>
      </c>
    </row>
    <row r="41" spans="1:34">
      <c r="A41">
        <v>38</v>
      </c>
      <c r="B41">
        <v>1.1923465999999999E-3</v>
      </c>
      <c r="C41">
        <v>1.3765934000000001E-3</v>
      </c>
      <c r="D41">
        <v>1.1928952999999999E-3</v>
      </c>
      <c r="E41">
        <v>1.217189E-3</v>
      </c>
      <c r="F41">
        <v>1.2854641000000001E-3</v>
      </c>
      <c r="G41">
        <v>1.2089736999999999E-3</v>
      </c>
      <c r="H41">
        <v>1.2351815999999999E-3</v>
      </c>
      <c r="I41">
        <v>1.4601867000000001E-3</v>
      </c>
      <c r="J41">
        <v>1.4383451E-3</v>
      </c>
      <c r="K41">
        <v>1.5007166E-3</v>
      </c>
      <c r="L41">
        <v>1.5923619999999999E-3</v>
      </c>
      <c r="M41">
        <v>1.5993422E-3</v>
      </c>
      <c r="N41">
        <v>1.7323182999999999E-3</v>
      </c>
      <c r="O41">
        <v>1.6519885E-3</v>
      </c>
      <c r="P41">
        <v>1.7345236E-3</v>
      </c>
      <c r="Q41">
        <v>1.8906422E-3</v>
      </c>
      <c r="R41">
        <v>1.9332624E-3</v>
      </c>
      <c r="S41">
        <v>1.8696253999999999E-3</v>
      </c>
      <c r="T41">
        <v>1.9045587E-3</v>
      </c>
      <c r="U41">
        <v>1.9600878E-3</v>
      </c>
      <c r="V41">
        <v>1.9902896999999999E-3</v>
      </c>
      <c r="W41">
        <v>2.1162207000000001E-3</v>
      </c>
      <c r="X41">
        <v>2.3837021000000002E-3</v>
      </c>
      <c r="Y41">
        <v>2.3667339000000001E-3</v>
      </c>
      <c r="Z41">
        <v>2.4791877000000001E-3</v>
      </c>
      <c r="AA41">
        <v>2.4796668E-3</v>
      </c>
      <c r="AB41">
        <v>2.4904693E-3</v>
      </c>
      <c r="AC41">
        <v>2.7237174999999998E-3</v>
      </c>
      <c r="AD41">
        <v>2.6838692999999999E-3</v>
      </c>
      <c r="AE41">
        <v>3.0077381999999999E-3</v>
      </c>
      <c r="AF41">
        <v>2.5969821999999999E-3</v>
      </c>
      <c r="AG41">
        <v>2.8503048E-3</v>
      </c>
      <c r="AH41">
        <v>2.6864867999999999E-3</v>
      </c>
    </row>
    <row r="42" spans="1:34">
      <c r="A42">
        <v>39</v>
      </c>
      <c r="B42">
        <v>1.3413342000000001E-3</v>
      </c>
      <c r="C42">
        <v>1.4577094999999999E-3</v>
      </c>
      <c r="D42">
        <v>1.3256514000000001E-3</v>
      </c>
      <c r="E42">
        <v>1.2967651000000001E-3</v>
      </c>
      <c r="F42">
        <v>1.3729362E-3</v>
      </c>
      <c r="G42">
        <v>1.4289511E-3</v>
      </c>
      <c r="H42">
        <v>1.3412128999999999E-3</v>
      </c>
      <c r="I42">
        <v>1.6099039999999999E-3</v>
      </c>
      <c r="J42">
        <v>1.5837646999999999E-3</v>
      </c>
      <c r="K42">
        <v>1.6988986000000001E-3</v>
      </c>
      <c r="L42">
        <v>1.7473772999999999E-3</v>
      </c>
      <c r="M42">
        <v>1.8018629999999999E-3</v>
      </c>
      <c r="N42">
        <v>1.8651199E-3</v>
      </c>
      <c r="O42">
        <v>1.8043923E-3</v>
      </c>
      <c r="P42">
        <v>1.8981967E-3</v>
      </c>
      <c r="Q42">
        <v>2.0396211000000002E-3</v>
      </c>
      <c r="R42">
        <v>2.1134854000000002E-3</v>
      </c>
      <c r="S42">
        <v>2.0843370999999999E-3</v>
      </c>
      <c r="T42">
        <v>2.1201928000000002E-3</v>
      </c>
      <c r="U42">
        <v>2.0660282000000002E-3</v>
      </c>
      <c r="V42">
        <v>2.2171771999999999E-3</v>
      </c>
      <c r="W42">
        <v>2.4091401000000002E-3</v>
      </c>
      <c r="X42">
        <v>2.7079066000000001E-3</v>
      </c>
      <c r="Y42">
        <v>2.6065215999999999E-3</v>
      </c>
      <c r="Z42">
        <v>2.7463047E-3</v>
      </c>
      <c r="AA42">
        <v>2.77561E-3</v>
      </c>
      <c r="AB42">
        <v>2.7540935000000002E-3</v>
      </c>
      <c r="AC42">
        <v>3.0241755999999998E-3</v>
      </c>
      <c r="AD42">
        <v>2.9907573999999998E-3</v>
      </c>
      <c r="AE42">
        <v>3.2158248000000002E-3</v>
      </c>
      <c r="AF42">
        <v>2.9185659E-3</v>
      </c>
      <c r="AG42">
        <v>3.1363572999999999E-3</v>
      </c>
      <c r="AH42">
        <v>3.0611441000000001E-3</v>
      </c>
    </row>
    <row r="43" spans="1:34">
      <c r="A43">
        <v>40</v>
      </c>
      <c r="B43">
        <v>1.4923783E-3</v>
      </c>
      <c r="C43">
        <v>1.5585637E-3</v>
      </c>
      <c r="D43">
        <v>1.4697066999999999E-3</v>
      </c>
      <c r="E43">
        <v>1.4021378E-3</v>
      </c>
      <c r="F43">
        <v>1.4929070999999999E-3</v>
      </c>
      <c r="G43">
        <v>1.6443044E-3</v>
      </c>
      <c r="H43">
        <v>1.5032380000000001E-3</v>
      </c>
      <c r="I43">
        <v>1.7814269999999999E-3</v>
      </c>
      <c r="J43">
        <v>1.7482405E-3</v>
      </c>
      <c r="K43">
        <v>1.9109649999999999E-3</v>
      </c>
      <c r="L43">
        <v>1.9161221E-3</v>
      </c>
      <c r="M43">
        <v>2.0137409999999999E-3</v>
      </c>
      <c r="N43">
        <v>2.0022409000000001E-3</v>
      </c>
      <c r="O43">
        <v>1.9713147999999999E-3</v>
      </c>
      <c r="P43">
        <v>2.0857492000000001E-3</v>
      </c>
      <c r="Q43">
        <v>2.2089812000000001E-3</v>
      </c>
      <c r="R43">
        <v>2.3210650000000002E-3</v>
      </c>
      <c r="S43">
        <v>2.3375382000000002E-3</v>
      </c>
      <c r="T43">
        <v>2.373118E-3</v>
      </c>
      <c r="U43">
        <v>2.2760320999999999E-3</v>
      </c>
      <c r="V43">
        <v>2.4842224E-3</v>
      </c>
      <c r="W43">
        <v>2.7305322E-3</v>
      </c>
      <c r="X43">
        <v>3.0395266000000001E-3</v>
      </c>
      <c r="Y43">
        <v>2.8613249E-3</v>
      </c>
      <c r="Z43">
        <v>3.0403118999999998E-3</v>
      </c>
      <c r="AA43">
        <v>3.0794651E-3</v>
      </c>
      <c r="AB43">
        <v>3.0436386999999998E-3</v>
      </c>
      <c r="AC43">
        <v>3.3827201000000001E-3</v>
      </c>
      <c r="AD43">
        <v>3.3459560999999998E-3</v>
      </c>
      <c r="AE43">
        <v>3.4941060999999999E-3</v>
      </c>
      <c r="AF43">
        <v>3.2661167000000001E-3</v>
      </c>
      <c r="AG43">
        <v>3.4135986000000001E-3</v>
      </c>
      <c r="AH43">
        <v>3.4531157999999999E-3</v>
      </c>
    </row>
    <row r="44" spans="1:34">
      <c r="A44">
        <v>41</v>
      </c>
      <c r="B44">
        <v>1.6117707E-3</v>
      </c>
      <c r="C44">
        <v>1.6866318999999999E-3</v>
      </c>
      <c r="D44">
        <v>1.6126532E-3</v>
      </c>
      <c r="E44">
        <v>1.5460478999999999E-3</v>
      </c>
      <c r="F44">
        <v>1.6529352E-3</v>
      </c>
      <c r="G44">
        <v>1.7919932E-3</v>
      </c>
      <c r="H44">
        <v>1.7306903999999999E-3</v>
      </c>
      <c r="I44">
        <v>1.974478E-3</v>
      </c>
      <c r="J44">
        <v>1.9329783E-3</v>
      </c>
      <c r="K44">
        <v>2.1192899999999998E-3</v>
      </c>
      <c r="L44">
        <v>2.101646E-3</v>
      </c>
      <c r="M44">
        <v>2.2173868999999999E-3</v>
      </c>
      <c r="N44">
        <v>2.1517076999999999E-3</v>
      </c>
      <c r="O44">
        <v>2.1621959999999999E-3</v>
      </c>
      <c r="P44">
        <v>2.3021819999999998E-3</v>
      </c>
      <c r="Q44">
        <v>2.4156770999999998E-3</v>
      </c>
      <c r="R44">
        <v>2.5614803999999998E-3</v>
      </c>
      <c r="S44">
        <v>2.6310617999999999E-3</v>
      </c>
      <c r="T44">
        <v>2.6664760000000001E-3</v>
      </c>
      <c r="U44">
        <v>2.6632627999999998E-3</v>
      </c>
      <c r="V44">
        <v>2.7908576000000001E-3</v>
      </c>
      <c r="W44">
        <v>3.0668052999999998E-3</v>
      </c>
      <c r="X44">
        <v>3.3742558999999999E-3</v>
      </c>
      <c r="Y44">
        <v>3.1363697000000002E-3</v>
      </c>
      <c r="Z44">
        <v>3.3554435999999998E-3</v>
      </c>
      <c r="AA44">
        <v>3.3842021999999999E-3</v>
      </c>
      <c r="AB44">
        <v>3.3610876999999998E-3</v>
      </c>
      <c r="AC44">
        <v>3.7986425999999998E-3</v>
      </c>
      <c r="AD44">
        <v>3.7556235000000002E-3</v>
      </c>
      <c r="AE44">
        <v>3.9105271E-3</v>
      </c>
      <c r="AF44">
        <v>3.6454349999999998E-3</v>
      </c>
      <c r="AG44">
        <v>3.6907899000000002E-3</v>
      </c>
      <c r="AH44">
        <v>3.8448022000000001E-3</v>
      </c>
    </row>
    <row r="45" spans="1:34">
      <c r="A45">
        <v>42</v>
      </c>
      <c r="B45">
        <v>1.7269397000000001E-3</v>
      </c>
      <c r="C45">
        <v>1.8406094999999999E-3</v>
      </c>
      <c r="D45">
        <v>1.7596405E-3</v>
      </c>
      <c r="E45">
        <v>1.7283171000000001E-3</v>
      </c>
      <c r="F45">
        <v>1.8503368E-3</v>
      </c>
      <c r="G45">
        <v>1.917429E-3</v>
      </c>
      <c r="H45">
        <v>2.0101007000000001E-3</v>
      </c>
      <c r="I45">
        <v>2.1835490999999999E-3</v>
      </c>
      <c r="J45">
        <v>2.1364235999999999E-3</v>
      </c>
      <c r="K45">
        <v>2.3316321999999998E-3</v>
      </c>
      <c r="L45">
        <v>2.3068834000000002E-3</v>
      </c>
      <c r="M45">
        <v>2.4156987000000002E-3</v>
      </c>
      <c r="N45">
        <v>2.3271899000000002E-3</v>
      </c>
      <c r="O45">
        <v>2.3992165000000002E-3</v>
      </c>
      <c r="P45">
        <v>2.5567122000000001E-3</v>
      </c>
      <c r="Q45">
        <v>2.6714591000000002E-3</v>
      </c>
      <c r="R45">
        <v>2.8414364999999999E-3</v>
      </c>
      <c r="S45">
        <v>2.9658025999999998E-3</v>
      </c>
      <c r="T45">
        <v>2.9989507E-3</v>
      </c>
      <c r="U45">
        <v>3.1752852E-3</v>
      </c>
      <c r="V45">
        <v>3.1337467E-3</v>
      </c>
      <c r="W45">
        <v>3.4238630000000001E-3</v>
      </c>
      <c r="X45">
        <v>3.7049327E-3</v>
      </c>
      <c r="Y45">
        <v>3.4503424E-3</v>
      </c>
      <c r="Z45">
        <v>3.6978850000000001E-3</v>
      </c>
      <c r="AA45">
        <v>3.7084650999999998E-3</v>
      </c>
      <c r="AB45">
        <v>3.7197723000000002E-3</v>
      </c>
      <c r="AC45">
        <v>4.263495E-3</v>
      </c>
      <c r="AD45">
        <v>4.2258295000000001E-3</v>
      </c>
      <c r="AE45">
        <v>4.4441276999999998E-3</v>
      </c>
      <c r="AF45">
        <v>4.0785253E-3</v>
      </c>
      <c r="AG45">
        <v>4.0019605000000003E-3</v>
      </c>
      <c r="AH45">
        <v>4.2435668999999997E-3</v>
      </c>
    </row>
    <row r="46" spans="1:34">
      <c r="A46">
        <v>43</v>
      </c>
      <c r="B46">
        <v>1.8824343E-3</v>
      </c>
      <c r="C46">
        <v>2.0170409000000002E-3</v>
      </c>
      <c r="D46">
        <v>1.9207670000000001E-3</v>
      </c>
      <c r="E46">
        <v>1.9455448000000001E-3</v>
      </c>
      <c r="F46">
        <v>2.0782501999999999E-3</v>
      </c>
      <c r="G46">
        <v>2.0990595000000001E-3</v>
      </c>
      <c r="H46">
        <v>2.3108969000000001E-3</v>
      </c>
      <c r="I46">
        <v>2.3998879000000002E-3</v>
      </c>
      <c r="J46">
        <v>2.3555723999999999E-3</v>
      </c>
      <c r="K46">
        <v>2.5636249999999999E-3</v>
      </c>
      <c r="L46">
        <v>2.5354385999999999E-3</v>
      </c>
      <c r="M46">
        <v>2.6177348999999999E-3</v>
      </c>
      <c r="N46">
        <v>2.5467426E-3</v>
      </c>
      <c r="O46">
        <v>2.7139713E-3</v>
      </c>
      <c r="P46">
        <v>2.8616493000000001E-3</v>
      </c>
      <c r="Q46">
        <v>2.9905562000000002E-3</v>
      </c>
      <c r="R46">
        <v>3.1691141999999999E-3</v>
      </c>
      <c r="S46">
        <v>3.3409262000000002E-3</v>
      </c>
      <c r="T46">
        <v>3.3660627999999998E-3</v>
      </c>
      <c r="U46">
        <v>3.6835254000000001E-3</v>
      </c>
      <c r="V46">
        <v>3.5061910000000001E-3</v>
      </c>
      <c r="W46">
        <v>3.8138268E-3</v>
      </c>
      <c r="X46">
        <v>4.0243144000000003E-3</v>
      </c>
      <c r="Y46">
        <v>3.8295983000000001E-3</v>
      </c>
      <c r="Z46">
        <v>4.0775450000000001E-3</v>
      </c>
      <c r="AA46">
        <v>4.0817096000000004E-3</v>
      </c>
      <c r="AB46">
        <v>4.1387081000000001E-3</v>
      </c>
      <c r="AC46">
        <v>4.7615801000000001E-3</v>
      </c>
      <c r="AD46">
        <v>4.7623973000000003E-3</v>
      </c>
      <c r="AE46">
        <v>5.0436023999999996E-3</v>
      </c>
      <c r="AF46">
        <v>4.5972280000000001E-3</v>
      </c>
      <c r="AG46">
        <v>4.3946512000000004E-3</v>
      </c>
      <c r="AH46">
        <v>4.6658767E-3</v>
      </c>
    </row>
    <row r="47" spans="1:34">
      <c r="A47">
        <v>44</v>
      </c>
      <c r="B47">
        <v>2.1016377999999998E-3</v>
      </c>
      <c r="C47">
        <v>2.2136586000000001E-3</v>
      </c>
      <c r="D47">
        <v>2.1084189999999998E-3</v>
      </c>
      <c r="E47">
        <v>2.1957702000000002E-3</v>
      </c>
      <c r="F47">
        <v>2.3327455E-3</v>
      </c>
      <c r="G47">
        <v>2.3763158000000002E-3</v>
      </c>
      <c r="H47">
        <v>2.6106250000000001E-3</v>
      </c>
      <c r="I47">
        <v>2.6219319E-3</v>
      </c>
      <c r="J47">
        <v>2.5934551000000002E-3</v>
      </c>
      <c r="K47">
        <v>2.8225879E-3</v>
      </c>
      <c r="L47">
        <v>2.7953818999999999E-3</v>
      </c>
      <c r="M47">
        <v>2.8451115000000002E-3</v>
      </c>
      <c r="N47">
        <v>2.8239048000000002E-3</v>
      </c>
      <c r="O47">
        <v>3.1198738999999999E-3</v>
      </c>
      <c r="P47">
        <v>3.2270409999999999E-3</v>
      </c>
      <c r="Q47">
        <v>3.3818652E-3</v>
      </c>
      <c r="R47">
        <v>3.5507486E-3</v>
      </c>
      <c r="S47">
        <v>3.7559665000000001E-3</v>
      </c>
      <c r="T47">
        <v>3.7654969E-3</v>
      </c>
      <c r="U47">
        <v>4.1028816000000003E-3</v>
      </c>
      <c r="V47">
        <v>3.9091150999999999E-3</v>
      </c>
      <c r="W47">
        <v>4.2417679000000003E-3</v>
      </c>
      <c r="X47">
        <v>4.3499612000000003E-3</v>
      </c>
      <c r="Y47">
        <v>4.2875498000000001E-3</v>
      </c>
      <c r="Z47">
        <v>4.5037575000000003E-3</v>
      </c>
      <c r="AA47">
        <v>4.5298849000000004E-3</v>
      </c>
      <c r="AB47">
        <v>4.6302193999999998E-3</v>
      </c>
      <c r="AC47">
        <v>5.2826330000000001E-3</v>
      </c>
      <c r="AD47">
        <v>5.3621633000000002E-3</v>
      </c>
      <c r="AE47">
        <v>5.6729014000000003E-3</v>
      </c>
      <c r="AF47">
        <v>5.2045616999999997E-3</v>
      </c>
      <c r="AG47">
        <v>4.9042312000000003E-3</v>
      </c>
      <c r="AH47">
        <v>5.1305483999999997E-3</v>
      </c>
    </row>
    <row r="48" spans="1:34">
      <c r="A48">
        <v>45</v>
      </c>
      <c r="B48">
        <v>2.3695661000000001E-3</v>
      </c>
      <c r="C48">
        <v>2.4307145999999998E-3</v>
      </c>
      <c r="D48">
        <v>2.3375412999999999E-3</v>
      </c>
      <c r="E48">
        <v>2.4806915999999999E-3</v>
      </c>
      <c r="F48">
        <v>2.6171584000000002E-3</v>
      </c>
      <c r="G48">
        <v>2.7165435999999999E-3</v>
      </c>
      <c r="H48">
        <v>2.9153791000000001E-3</v>
      </c>
      <c r="I48">
        <v>2.8613458999999998E-3</v>
      </c>
      <c r="J48">
        <v>2.8637951000000002E-3</v>
      </c>
      <c r="K48">
        <v>3.0994722999999999E-3</v>
      </c>
      <c r="L48">
        <v>3.1019255999999999E-3</v>
      </c>
      <c r="M48">
        <v>3.1378640000000002E-3</v>
      </c>
      <c r="N48">
        <v>3.1629420999999998E-3</v>
      </c>
      <c r="O48">
        <v>3.5891382E-3</v>
      </c>
      <c r="P48">
        <v>3.6570119999999998E-3</v>
      </c>
      <c r="Q48">
        <v>3.8421153999999998E-3</v>
      </c>
      <c r="R48">
        <v>3.9881289000000004E-3</v>
      </c>
      <c r="S48">
        <v>4.2122167999999998E-3</v>
      </c>
      <c r="T48">
        <v>4.2005675000000003E-3</v>
      </c>
      <c r="U48">
        <v>4.4937928000000002E-3</v>
      </c>
      <c r="V48">
        <v>4.3586941000000002E-3</v>
      </c>
      <c r="W48">
        <v>4.6982318999999996E-3</v>
      </c>
      <c r="X48">
        <v>4.7375684999999999E-3</v>
      </c>
      <c r="Y48">
        <v>4.8112125000000002E-3</v>
      </c>
      <c r="Z48">
        <v>4.9835588000000002E-3</v>
      </c>
      <c r="AA48">
        <v>5.0694102E-3</v>
      </c>
      <c r="AB48">
        <v>5.1921635999999998E-3</v>
      </c>
      <c r="AC48">
        <v>5.8301445000000004E-3</v>
      </c>
      <c r="AD48">
        <v>6.0059579E-3</v>
      </c>
      <c r="AE48">
        <v>6.3410495000000002E-3</v>
      </c>
      <c r="AF48">
        <v>5.8453717000000001E-3</v>
      </c>
      <c r="AG48">
        <v>5.5410422000000004E-3</v>
      </c>
      <c r="AH48">
        <v>5.6568729999999998E-3</v>
      </c>
    </row>
    <row r="49" spans="1:34">
      <c r="A49">
        <v>46</v>
      </c>
      <c r="B49">
        <v>2.6600912999999999E-3</v>
      </c>
      <c r="C49">
        <v>2.6690464000000001E-3</v>
      </c>
      <c r="D49">
        <v>2.6276047999999998E-3</v>
      </c>
      <c r="E49">
        <v>2.8011786999999999E-3</v>
      </c>
      <c r="F49">
        <v>2.9355228000000001E-3</v>
      </c>
      <c r="G49">
        <v>3.0608094E-3</v>
      </c>
      <c r="H49">
        <v>3.2386238000000002E-3</v>
      </c>
      <c r="I49">
        <v>3.1345512999999998E-3</v>
      </c>
      <c r="J49">
        <v>3.1854838000000001E-3</v>
      </c>
      <c r="K49">
        <v>3.3817145999999998E-3</v>
      </c>
      <c r="L49">
        <v>3.4748866000000002E-3</v>
      </c>
      <c r="M49">
        <v>3.5495077000000002E-3</v>
      </c>
      <c r="N49">
        <v>3.5668538999999999E-3</v>
      </c>
      <c r="O49">
        <v>4.0701619E-3</v>
      </c>
      <c r="P49">
        <v>4.1532154999999998E-3</v>
      </c>
      <c r="Q49">
        <v>4.3608062000000001E-3</v>
      </c>
      <c r="R49">
        <v>4.4809274000000001E-3</v>
      </c>
      <c r="S49">
        <v>4.7104416000000003E-3</v>
      </c>
      <c r="T49">
        <v>4.6757563999999998E-3</v>
      </c>
      <c r="U49">
        <v>4.9591306000000002E-3</v>
      </c>
      <c r="V49">
        <v>4.8772394000000004E-3</v>
      </c>
      <c r="W49">
        <v>5.1695715999999997E-3</v>
      </c>
      <c r="X49">
        <v>5.2604501999999999E-3</v>
      </c>
      <c r="Y49">
        <v>5.3773641000000004E-3</v>
      </c>
      <c r="Z49">
        <v>5.5246269999999998E-3</v>
      </c>
      <c r="AA49">
        <v>5.7180321000000001E-3</v>
      </c>
      <c r="AB49">
        <v>5.8166097000000002E-3</v>
      </c>
      <c r="AC49">
        <v>6.4108745000000002E-3</v>
      </c>
      <c r="AD49">
        <v>6.6644327000000003E-3</v>
      </c>
      <c r="AE49">
        <v>7.0652765999999999E-3</v>
      </c>
      <c r="AF49">
        <v>6.4370625999999997E-3</v>
      </c>
      <c r="AG49">
        <v>6.3104245999999996E-3</v>
      </c>
      <c r="AH49">
        <v>6.2690028000000004E-3</v>
      </c>
    </row>
    <row r="50" spans="1:34">
      <c r="A50">
        <v>47</v>
      </c>
      <c r="B50">
        <v>2.9758430000000002E-3</v>
      </c>
      <c r="C50">
        <v>2.9434964E-3</v>
      </c>
      <c r="D50">
        <v>2.9874851999999999E-3</v>
      </c>
      <c r="E50">
        <v>3.1529823E-3</v>
      </c>
      <c r="F50">
        <v>3.2851362000000002E-3</v>
      </c>
      <c r="G50">
        <v>3.3865276000000001E-3</v>
      </c>
      <c r="H50">
        <v>3.5816096000000001E-3</v>
      </c>
      <c r="I50">
        <v>3.4539601999999999E-3</v>
      </c>
      <c r="J50">
        <v>3.5732458999999999E-3</v>
      </c>
      <c r="K50">
        <v>3.6831423E-3</v>
      </c>
      <c r="L50">
        <v>3.9210184000000002E-3</v>
      </c>
      <c r="M50">
        <v>4.0925984000000004E-3</v>
      </c>
      <c r="N50">
        <v>4.0387944000000002E-3</v>
      </c>
      <c r="O50">
        <v>4.5421973000000001E-3</v>
      </c>
      <c r="P50">
        <v>4.7099141000000004E-3</v>
      </c>
      <c r="Q50">
        <v>4.9242310999999999E-3</v>
      </c>
      <c r="R50">
        <v>5.0300698000000001E-3</v>
      </c>
      <c r="S50">
        <v>5.2509992000000002E-3</v>
      </c>
      <c r="T50">
        <v>5.1950716999999997E-3</v>
      </c>
      <c r="U50">
        <v>5.5299447999999996E-3</v>
      </c>
      <c r="V50">
        <v>5.4702157999999999E-3</v>
      </c>
      <c r="W50">
        <v>5.6648252000000001E-3</v>
      </c>
      <c r="X50">
        <v>5.9416794999999998E-3</v>
      </c>
      <c r="Y50">
        <v>5.9881861E-3</v>
      </c>
      <c r="Z50">
        <v>6.1310562000000002E-3</v>
      </c>
      <c r="AA50">
        <v>6.4664351E-3</v>
      </c>
      <c r="AB50">
        <v>6.4927053000000002E-3</v>
      </c>
      <c r="AC50">
        <v>7.0327771000000001E-3</v>
      </c>
      <c r="AD50">
        <v>7.3263108999999998E-3</v>
      </c>
      <c r="AE50">
        <v>7.8447680000000002E-3</v>
      </c>
      <c r="AF50">
        <v>6.9783340999999997E-3</v>
      </c>
      <c r="AG50">
        <v>7.1785931000000001E-3</v>
      </c>
      <c r="AH50">
        <v>6.9768432E-3</v>
      </c>
    </row>
    <row r="51" spans="1:34">
      <c r="A51">
        <v>48</v>
      </c>
      <c r="B51">
        <v>3.3580157E-3</v>
      </c>
      <c r="C51">
        <v>3.2864870999999999E-3</v>
      </c>
      <c r="D51">
        <v>3.4110631999999998E-3</v>
      </c>
      <c r="E51">
        <v>3.5250194E-3</v>
      </c>
      <c r="F51">
        <v>3.6544091E-3</v>
      </c>
      <c r="G51">
        <v>3.7227676999999999E-3</v>
      </c>
      <c r="H51">
        <v>3.9299638000000001E-3</v>
      </c>
      <c r="I51">
        <v>3.8276478999999999E-3</v>
      </c>
      <c r="J51">
        <v>4.0367457000000002E-3</v>
      </c>
      <c r="K51">
        <v>4.0486267000000003E-3</v>
      </c>
      <c r="L51">
        <v>4.4291221000000002E-3</v>
      </c>
      <c r="M51">
        <v>4.7196523000000001E-3</v>
      </c>
      <c r="N51">
        <v>4.5813421E-3</v>
      </c>
      <c r="O51">
        <v>5.0302376999999997E-3</v>
      </c>
      <c r="P51">
        <v>5.3109281E-3</v>
      </c>
      <c r="Q51">
        <v>5.5149973999999999E-3</v>
      </c>
      <c r="R51">
        <v>5.6380368000000002E-3</v>
      </c>
      <c r="S51">
        <v>5.8337681000000001E-3</v>
      </c>
      <c r="T51">
        <v>5.7618627999999998E-3</v>
      </c>
      <c r="U51">
        <v>6.1491265999999998E-3</v>
      </c>
      <c r="V51">
        <v>6.1206053E-3</v>
      </c>
      <c r="W51">
        <v>6.2204718999999999E-3</v>
      </c>
      <c r="X51">
        <v>6.7399108000000003E-3</v>
      </c>
      <c r="Y51">
        <v>6.6791721000000002E-3</v>
      </c>
      <c r="Z51">
        <v>6.8022283000000001E-3</v>
      </c>
      <c r="AA51">
        <v>7.2670720000000003E-3</v>
      </c>
      <c r="AB51">
        <v>7.2060468999999997E-3</v>
      </c>
      <c r="AC51">
        <v>7.7051743999999997E-3</v>
      </c>
      <c r="AD51">
        <v>8.0038144999999995E-3</v>
      </c>
      <c r="AE51">
        <v>8.6555817999999993E-3</v>
      </c>
      <c r="AF51">
        <v>7.5661794000000003E-3</v>
      </c>
      <c r="AG51">
        <v>8.0556020999999998E-3</v>
      </c>
      <c r="AH51">
        <v>7.7720742000000004E-3</v>
      </c>
    </row>
    <row r="52" spans="1:34">
      <c r="A52">
        <v>49</v>
      </c>
      <c r="B52">
        <v>3.8584971999999999E-3</v>
      </c>
      <c r="C52">
        <v>3.7383029000000001E-3</v>
      </c>
      <c r="D52">
        <v>3.8837707000000002E-3</v>
      </c>
      <c r="E52">
        <v>3.9025318000000002E-3</v>
      </c>
      <c r="F52">
        <v>4.0289892999999998E-3</v>
      </c>
      <c r="G52">
        <v>4.1092472E-3</v>
      </c>
      <c r="H52">
        <v>4.2687143000000004E-3</v>
      </c>
      <c r="I52">
        <v>4.2652028999999999E-3</v>
      </c>
      <c r="J52">
        <v>4.5852271999999999E-3</v>
      </c>
      <c r="K52">
        <v>4.5355469000000004E-3</v>
      </c>
      <c r="L52">
        <v>4.9808787999999996E-3</v>
      </c>
      <c r="M52">
        <v>5.3512437999999997E-3</v>
      </c>
      <c r="N52">
        <v>5.1941221999999999E-3</v>
      </c>
      <c r="O52">
        <v>5.5731154000000001E-3</v>
      </c>
      <c r="P52">
        <v>5.9329027000000001E-3</v>
      </c>
      <c r="Q52">
        <v>6.1131845000000004E-3</v>
      </c>
      <c r="R52">
        <v>6.3063965999999999E-3</v>
      </c>
      <c r="S52">
        <v>6.4577921E-3</v>
      </c>
      <c r="T52">
        <v>6.3800760000000001E-3</v>
      </c>
      <c r="U52">
        <v>6.7405395E-3</v>
      </c>
      <c r="V52">
        <v>6.8027844000000002E-3</v>
      </c>
      <c r="W52">
        <v>6.8822251999999997E-3</v>
      </c>
      <c r="X52">
        <v>7.5868321000000004E-3</v>
      </c>
      <c r="Y52">
        <v>7.4945391000000002E-3</v>
      </c>
      <c r="Z52">
        <v>7.5360210000000004E-3</v>
      </c>
      <c r="AA52">
        <v>8.0533111999999997E-3</v>
      </c>
      <c r="AB52">
        <v>7.9391313000000008E-3</v>
      </c>
      <c r="AC52">
        <v>8.4401671999999994E-3</v>
      </c>
      <c r="AD52">
        <v>8.7165951999999998E-3</v>
      </c>
      <c r="AE52">
        <v>9.4695147000000007E-3</v>
      </c>
      <c r="AF52">
        <v>8.3203982000000006E-3</v>
      </c>
      <c r="AG52">
        <v>8.8249056999999999E-3</v>
      </c>
      <c r="AH52">
        <v>8.6391904999999995E-3</v>
      </c>
    </row>
    <row r="53" spans="1:34">
      <c r="A53">
        <v>50</v>
      </c>
      <c r="B53">
        <v>4.4471787000000002E-3</v>
      </c>
      <c r="C53">
        <v>4.2933525E-3</v>
      </c>
      <c r="D53">
        <v>4.3867063000000003E-3</v>
      </c>
      <c r="E53">
        <v>4.2855712000000002E-3</v>
      </c>
      <c r="F53">
        <v>4.4190363999999996E-3</v>
      </c>
      <c r="G53">
        <v>4.5451943000000003E-3</v>
      </c>
      <c r="H53">
        <v>4.6239515E-3</v>
      </c>
      <c r="I53">
        <v>4.7788804999999998E-3</v>
      </c>
      <c r="J53">
        <v>5.2159201999999998E-3</v>
      </c>
      <c r="K53">
        <v>5.1680676000000004E-3</v>
      </c>
      <c r="L53">
        <v>5.5816746999999998E-3</v>
      </c>
      <c r="M53">
        <v>5.9650438999999996E-3</v>
      </c>
      <c r="N53">
        <v>5.8720140000000001E-3</v>
      </c>
      <c r="O53">
        <v>6.2014163999999997E-3</v>
      </c>
      <c r="P53">
        <v>6.5741165000000002E-3</v>
      </c>
      <c r="Q53">
        <v>6.7445396999999997E-3</v>
      </c>
      <c r="R53">
        <v>7.0359154000000004E-3</v>
      </c>
      <c r="S53">
        <v>7.1214418999999999E-3</v>
      </c>
      <c r="T53">
        <v>7.0576329999999998E-3</v>
      </c>
      <c r="U53">
        <v>7.3281817000000003E-3</v>
      </c>
      <c r="V53">
        <v>7.5116621999999997E-3</v>
      </c>
      <c r="W53">
        <v>7.6602175999999998E-3</v>
      </c>
      <c r="X53">
        <v>8.4490330999999995E-3</v>
      </c>
      <c r="Y53">
        <v>8.4248438999999994E-3</v>
      </c>
      <c r="Z53">
        <v>8.3402999000000005E-3</v>
      </c>
      <c r="AA53">
        <v>8.8214035E-3</v>
      </c>
      <c r="AB53">
        <v>8.7016712000000003E-3</v>
      </c>
      <c r="AC53">
        <v>9.2525118999999996E-3</v>
      </c>
      <c r="AD53">
        <v>9.4869641000000001E-3</v>
      </c>
      <c r="AE53">
        <v>1.03072405E-2</v>
      </c>
      <c r="AF53">
        <v>9.2495054E-3</v>
      </c>
      <c r="AG53">
        <v>9.5086283000000004E-3</v>
      </c>
      <c r="AH53">
        <v>9.5679057000000005E-3</v>
      </c>
    </row>
    <row r="54" spans="1:34">
      <c r="A54">
        <v>51</v>
      </c>
      <c r="B54">
        <v>5.0039202999999999E-3</v>
      </c>
      <c r="C54">
        <v>4.8971908000000003E-3</v>
      </c>
      <c r="D54">
        <v>4.8942025E-3</v>
      </c>
      <c r="E54">
        <v>4.6869449999999997E-3</v>
      </c>
      <c r="F54">
        <v>4.8560983999999998E-3</v>
      </c>
      <c r="G54">
        <v>4.9962171000000003E-3</v>
      </c>
      <c r="H54">
        <v>5.0561366999999999E-3</v>
      </c>
      <c r="I54">
        <v>5.3840483000000003E-3</v>
      </c>
      <c r="J54">
        <v>5.9119283999999996E-3</v>
      </c>
      <c r="K54">
        <v>5.9434837000000001E-3</v>
      </c>
      <c r="L54">
        <v>6.2584961999999997E-3</v>
      </c>
      <c r="M54">
        <v>6.5921616000000002E-3</v>
      </c>
      <c r="N54">
        <v>6.6036202999999998E-3</v>
      </c>
      <c r="O54">
        <v>6.9432575999999998E-3</v>
      </c>
      <c r="P54">
        <v>7.2520607000000001E-3</v>
      </c>
      <c r="Q54">
        <v>7.476618E-3</v>
      </c>
      <c r="R54">
        <v>7.8261775999999995E-3</v>
      </c>
      <c r="S54">
        <v>7.8222606000000004E-3</v>
      </c>
      <c r="T54">
        <v>7.8063658999999999E-3</v>
      </c>
      <c r="U54">
        <v>8.0187161999999996E-3</v>
      </c>
      <c r="V54">
        <v>8.2592236000000006E-3</v>
      </c>
      <c r="W54">
        <v>8.5350631000000003E-3</v>
      </c>
      <c r="X54">
        <v>9.3214540999999995E-3</v>
      </c>
      <c r="Y54">
        <v>9.4092502000000001E-3</v>
      </c>
      <c r="Z54">
        <v>9.2316558000000003E-3</v>
      </c>
      <c r="AA54">
        <v>9.6213462999999999E-3</v>
      </c>
      <c r="AB54">
        <v>9.5269281999999997E-3</v>
      </c>
      <c r="AC54">
        <v>1.01605029E-2</v>
      </c>
      <c r="AD54">
        <v>1.0341967000000001E-2</v>
      </c>
      <c r="AE54">
        <v>1.1230477500000001E-2</v>
      </c>
      <c r="AF54">
        <v>1.02721314E-2</v>
      </c>
      <c r="AG54">
        <v>1.02420833E-2</v>
      </c>
      <c r="AH54">
        <v>1.0550378799999999E-2</v>
      </c>
    </row>
    <row r="55" spans="1:34">
      <c r="A55">
        <v>52</v>
      </c>
      <c r="B55">
        <v>5.3906303999999997E-3</v>
      </c>
      <c r="C55">
        <v>5.4753171999999996E-3</v>
      </c>
      <c r="D55">
        <v>5.3797300000000001E-3</v>
      </c>
      <c r="E55">
        <v>5.1259666000000002E-3</v>
      </c>
      <c r="F55">
        <v>5.3759020999999997E-3</v>
      </c>
      <c r="G55">
        <v>5.4295411E-3</v>
      </c>
      <c r="H55">
        <v>5.6326312999999996E-3</v>
      </c>
      <c r="I55">
        <v>6.0951764999999996E-3</v>
      </c>
      <c r="J55">
        <v>6.6488197000000001E-3</v>
      </c>
      <c r="K55">
        <v>6.8448431000000002E-3</v>
      </c>
      <c r="L55">
        <v>7.0400517000000001E-3</v>
      </c>
      <c r="M55">
        <v>7.2767350999999999E-3</v>
      </c>
      <c r="N55">
        <v>7.3759029999999996E-3</v>
      </c>
      <c r="O55">
        <v>7.8209824000000008E-3</v>
      </c>
      <c r="P55">
        <v>7.9899558000000002E-3</v>
      </c>
      <c r="Q55">
        <v>8.3801922000000008E-3</v>
      </c>
      <c r="R55">
        <v>8.6758146999999994E-3</v>
      </c>
      <c r="S55">
        <v>8.5593631E-3</v>
      </c>
      <c r="T55">
        <v>8.6380411000000004E-3</v>
      </c>
      <c r="U55">
        <v>8.9246442999999995E-3</v>
      </c>
      <c r="V55">
        <v>9.0623869000000003E-3</v>
      </c>
      <c r="W55">
        <v>9.4769003000000004E-3</v>
      </c>
      <c r="X55">
        <v>1.0201366700000001E-2</v>
      </c>
      <c r="Y55">
        <v>1.0370868599999999E-2</v>
      </c>
      <c r="Z55">
        <v>1.02241307E-2</v>
      </c>
      <c r="AA55">
        <v>1.05133182E-2</v>
      </c>
      <c r="AB55">
        <v>1.0454758999999999E-2</v>
      </c>
      <c r="AC55">
        <v>1.11821292E-2</v>
      </c>
      <c r="AD55">
        <v>1.13128647E-2</v>
      </c>
      <c r="AE55">
        <v>1.23069202E-2</v>
      </c>
      <c r="AF55">
        <v>1.1290450299999999E-2</v>
      </c>
      <c r="AG55">
        <v>1.1174776900000001E-2</v>
      </c>
      <c r="AH55">
        <v>1.15806586E-2</v>
      </c>
    </row>
    <row r="56" spans="1:34">
      <c r="A56">
        <v>53</v>
      </c>
      <c r="B56">
        <v>5.6692454999999996E-3</v>
      </c>
      <c r="C56">
        <v>6.0229322999999996E-3</v>
      </c>
      <c r="D56">
        <v>5.8609808999999999E-3</v>
      </c>
      <c r="E56">
        <v>5.6317807000000001E-3</v>
      </c>
      <c r="F56">
        <v>5.9787408E-3</v>
      </c>
      <c r="G56">
        <v>5.894725E-3</v>
      </c>
      <c r="H56">
        <v>6.3552898000000003E-3</v>
      </c>
      <c r="I56">
        <v>6.9030816000000004E-3</v>
      </c>
      <c r="J56">
        <v>7.4234076000000001E-3</v>
      </c>
      <c r="K56">
        <v>7.8298759999999995E-3</v>
      </c>
      <c r="L56">
        <v>7.9075763999999996E-3</v>
      </c>
      <c r="M56">
        <v>8.0432562999999992E-3</v>
      </c>
      <c r="N56">
        <v>8.2032554999999993E-3</v>
      </c>
      <c r="O56">
        <v>8.7754873000000008E-3</v>
      </c>
      <c r="P56">
        <v>8.8018466999999993E-3</v>
      </c>
      <c r="Q56">
        <v>9.4042285000000003E-3</v>
      </c>
      <c r="R56">
        <v>9.5859191999999992E-3</v>
      </c>
      <c r="S56">
        <v>9.3461043999999993E-3</v>
      </c>
      <c r="T56">
        <v>9.5485025999999997E-3</v>
      </c>
      <c r="U56">
        <v>9.9939591999999994E-3</v>
      </c>
      <c r="V56">
        <v>9.9382218000000008E-3</v>
      </c>
      <c r="W56">
        <v>1.04636174E-2</v>
      </c>
      <c r="X56">
        <v>1.10846512E-2</v>
      </c>
      <c r="Y56">
        <v>1.1299418800000001E-2</v>
      </c>
      <c r="Z56">
        <v>1.1292505099999999E-2</v>
      </c>
      <c r="AA56">
        <v>1.1509401000000001E-2</v>
      </c>
      <c r="AB56">
        <v>1.15016513E-2</v>
      </c>
      <c r="AC56">
        <v>1.2310821E-2</v>
      </c>
      <c r="AD56">
        <v>1.2416544700000001E-2</v>
      </c>
      <c r="AE56">
        <v>1.35323601E-2</v>
      </c>
      <c r="AF56">
        <v>1.23245022E-2</v>
      </c>
      <c r="AG56">
        <v>1.2315854899999999E-2</v>
      </c>
      <c r="AH56">
        <v>1.26809265E-2</v>
      </c>
    </row>
    <row r="57" spans="1:34">
      <c r="A57">
        <v>54</v>
      </c>
      <c r="B57">
        <v>6.0082473000000001E-3</v>
      </c>
      <c r="C57">
        <v>6.5778002E-3</v>
      </c>
      <c r="D57">
        <v>6.3837863000000003E-3</v>
      </c>
      <c r="E57">
        <v>6.2450771000000004E-3</v>
      </c>
      <c r="F57">
        <v>6.6439113999999999E-3</v>
      </c>
      <c r="G57">
        <v>6.4927980000000001E-3</v>
      </c>
      <c r="H57">
        <v>7.1857370999999998E-3</v>
      </c>
      <c r="I57">
        <v>7.7778179999999997E-3</v>
      </c>
      <c r="J57">
        <v>8.2446748000000007E-3</v>
      </c>
      <c r="K57">
        <v>8.8234369999999999E-3</v>
      </c>
      <c r="L57">
        <v>8.8070634000000005E-3</v>
      </c>
      <c r="M57">
        <v>8.9110261999999999E-3</v>
      </c>
      <c r="N57">
        <v>9.1191633000000001E-3</v>
      </c>
      <c r="O57">
        <v>9.6815388000000002E-3</v>
      </c>
      <c r="P57">
        <v>9.6994577000000005E-3</v>
      </c>
      <c r="Q57">
        <v>1.0409701E-2</v>
      </c>
      <c r="R57">
        <v>1.0558724E-2</v>
      </c>
      <c r="S57">
        <v>1.02057642E-2</v>
      </c>
      <c r="T57">
        <v>1.05225587E-2</v>
      </c>
      <c r="U57">
        <v>1.1063944799999999E-2</v>
      </c>
      <c r="V57">
        <v>1.09071086E-2</v>
      </c>
      <c r="W57">
        <v>1.1471991399999999E-2</v>
      </c>
      <c r="X57">
        <v>1.19676734E-2</v>
      </c>
      <c r="Y57">
        <v>1.2221715899999999E-2</v>
      </c>
      <c r="Z57">
        <v>1.2383155700000001E-2</v>
      </c>
      <c r="AA57">
        <v>1.2599035E-2</v>
      </c>
      <c r="AB57">
        <v>1.26741523E-2</v>
      </c>
      <c r="AC57">
        <v>1.35234134E-2</v>
      </c>
      <c r="AD57">
        <v>1.3664383400000001E-2</v>
      </c>
      <c r="AE57">
        <v>1.4862136499999999E-2</v>
      </c>
      <c r="AF57">
        <v>1.3461131600000001E-2</v>
      </c>
      <c r="AG57">
        <v>1.36044533E-2</v>
      </c>
      <c r="AH57">
        <v>1.3892585400000001E-2</v>
      </c>
    </row>
    <row r="58" spans="1:34">
      <c r="A58">
        <v>55</v>
      </c>
      <c r="B58">
        <v>6.5598067999999999E-3</v>
      </c>
      <c r="C58">
        <v>7.1853472999999996E-3</v>
      </c>
      <c r="D58">
        <v>7.0013326999999997E-3</v>
      </c>
      <c r="E58">
        <v>7.0055224000000003E-3</v>
      </c>
      <c r="F58">
        <v>7.3516600999999999E-3</v>
      </c>
      <c r="G58">
        <v>7.3200621E-3</v>
      </c>
      <c r="H58">
        <v>8.0757133000000005E-3</v>
      </c>
      <c r="I58">
        <v>8.6859855E-3</v>
      </c>
      <c r="J58">
        <v>9.1254423999999994E-3</v>
      </c>
      <c r="K58">
        <v>9.7471290999999998E-3</v>
      </c>
      <c r="L58">
        <v>9.6871651000000007E-3</v>
      </c>
      <c r="M58">
        <v>9.8927198999999993E-3</v>
      </c>
      <c r="N58">
        <v>1.01532992E-2</v>
      </c>
      <c r="O58">
        <v>1.0432151799999999E-2</v>
      </c>
      <c r="P58">
        <v>1.0693778399999999E-2</v>
      </c>
      <c r="Q58">
        <v>1.12731828E-2</v>
      </c>
      <c r="R58">
        <v>1.1597005800000001E-2</v>
      </c>
      <c r="S58">
        <v>1.11634022E-2</v>
      </c>
      <c r="T58">
        <v>1.1543517600000001E-2</v>
      </c>
      <c r="U58">
        <v>1.19830622E-2</v>
      </c>
      <c r="V58">
        <v>1.1992729800000001E-2</v>
      </c>
      <c r="W58">
        <v>1.2484511300000001E-2</v>
      </c>
      <c r="X58">
        <v>1.2862253299999999E-2</v>
      </c>
      <c r="Y58">
        <v>1.3182448500000001E-2</v>
      </c>
      <c r="Z58">
        <v>1.34527476E-2</v>
      </c>
      <c r="AA58">
        <v>1.3771929699999999E-2</v>
      </c>
      <c r="AB58">
        <v>1.3973322599999999E-2</v>
      </c>
      <c r="AC58">
        <v>1.48029856E-2</v>
      </c>
      <c r="AD58">
        <v>1.50644508E-2</v>
      </c>
      <c r="AE58">
        <v>1.62535452E-2</v>
      </c>
      <c r="AF58">
        <v>1.4798938100000001E-2</v>
      </c>
      <c r="AG58">
        <v>1.49866062E-2</v>
      </c>
      <c r="AH58">
        <v>1.5260795799999999E-2</v>
      </c>
    </row>
    <row r="59" spans="1:34">
      <c r="A59">
        <v>56</v>
      </c>
      <c r="B59">
        <v>7.3158308E-3</v>
      </c>
      <c r="C59">
        <v>7.8680199999999999E-3</v>
      </c>
      <c r="D59">
        <v>7.7491907999999998E-3</v>
      </c>
      <c r="E59">
        <v>7.9072837999999996E-3</v>
      </c>
      <c r="F59">
        <v>8.1210203999999998E-3</v>
      </c>
      <c r="G59">
        <v>8.3478732999999992E-3</v>
      </c>
      <c r="H59">
        <v>9.0185629000000007E-3</v>
      </c>
      <c r="I59">
        <v>9.6354018000000003E-3</v>
      </c>
      <c r="J59">
        <v>1.00791762E-2</v>
      </c>
      <c r="K59">
        <v>1.0614056700000001E-2</v>
      </c>
      <c r="L59">
        <v>1.0580297299999999E-2</v>
      </c>
      <c r="M59">
        <v>1.0960713699999999E-2</v>
      </c>
      <c r="N59">
        <v>1.1281972600000001E-2</v>
      </c>
      <c r="O59">
        <v>1.1125184099999999E-2</v>
      </c>
      <c r="P59">
        <v>1.17862318E-2</v>
      </c>
      <c r="Q59">
        <v>1.2100788499999999E-2</v>
      </c>
      <c r="R59">
        <v>1.27050232E-2</v>
      </c>
      <c r="S59">
        <v>1.2230741E-2</v>
      </c>
      <c r="T59">
        <v>1.2610867600000001E-2</v>
      </c>
      <c r="U59">
        <v>1.2850755700000001E-2</v>
      </c>
      <c r="V59">
        <v>1.3215823999999999E-2</v>
      </c>
      <c r="W59">
        <v>1.3524799800000001E-2</v>
      </c>
      <c r="X59">
        <v>1.38324095E-2</v>
      </c>
      <c r="Y59">
        <v>1.4253369E-2</v>
      </c>
      <c r="Z59">
        <v>1.4552912899999999E-2</v>
      </c>
      <c r="AA59">
        <v>1.5037626E-2</v>
      </c>
      <c r="AB59">
        <v>1.53829137E-2</v>
      </c>
      <c r="AC59">
        <v>1.6188858399999999E-2</v>
      </c>
      <c r="AD59">
        <v>1.6611952499999999E-2</v>
      </c>
      <c r="AE59">
        <v>1.7731445200000001E-2</v>
      </c>
      <c r="AF59">
        <v>1.63949961E-2</v>
      </c>
      <c r="AG59">
        <v>1.6524427599999999E-2</v>
      </c>
      <c r="AH59">
        <v>1.6807117199999999E-2</v>
      </c>
    </row>
    <row r="60" spans="1:34">
      <c r="A60">
        <v>57</v>
      </c>
      <c r="B60">
        <v>8.2143570999999999E-3</v>
      </c>
      <c r="C60">
        <v>8.6465177999999997E-3</v>
      </c>
      <c r="D60">
        <v>8.6667627000000004E-3</v>
      </c>
      <c r="E60">
        <v>8.9192439999999998E-3</v>
      </c>
      <c r="F60">
        <v>8.9893681000000007E-3</v>
      </c>
      <c r="G60">
        <v>9.4784025000000001E-3</v>
      </c>
      <c r="H60">
        <v>1.0020471600000001E-2</v>
      </c>
      <c r="I60">
        <v>1.06525035E-2</v>
      </c>
      <c r="J60">
        <v>1.11229773E-2</v>
      </c>
      <c r="K60">
        <v>1.14802824E-2</v>
      </c>
      <c r="L60">
        <v>1.15581504E-2</v>
      </c>
      <c r="M60">
        <v>1.20622634E-2</v>
      </c>
      <c r="N60">
        <v>1.2452652099999999E-2</v>
      </c>
      <c r="O60">
        <v>1.1944549E-2</v>
      </c>
      <c r="P60">
        <v>1.29731959E-2</v>
      </c>
      <c r="Q60">
        <v>1.30974039E-2</v>
      </c>
      <c r="R60">
        <v>1.38881626E-2</v>
      </c>
      <c r="S60">
        <v>1.3416397700000001E-2</v>
      </c>
      <c r="T60">
        <v>1.37296025E-2</v>
      </c>
      <c r="U60">
        <v>1.3870816100000001E-2</v>
      </c>
      <c r="V60">
        <v>1.45993075E-2</v>
      </c>
      <c r="W60">
        <v>1.4636648699999999E-2</v>
      </c>
      <c r="X60">
        <v>1.49720619E-2</v>
      </c>
      <c r="Y60">
        <v>1.5531497300000001E-2</v>
      </c>
      <c r="Z60">
        <v>1.5778995099999998E-2</v>
      </c>
      <c r="AA60">
        <v>1.6413157099999999E-2</v>
      </c>
      <c r="AB60">
        <v>1.68734813E-2</v>
      </c>
      <c r="AC60">
        <v>1.7748226999999998E-2</v>
      </c>
      <c r="AD60">
        <v>1.8292343499999999E-2</v>
      </c>
      <c r="AE60">
        <v>1.93485228E-2</v>
      </c>
      <c r="AF60">
        <v>1.8306070899999999E-2</v>
      </c>
      <c r="AG60">
        <v>1.8334516200000001E-2</v>
      </c>
      <c r="AH60">
        <v>1.8547932699999999E-2</v>
      </c>
    </row>
    <row r="61" spans="1:34">
      <c r="A61">
        <v>58</v>
      </c>
      <c r="B61">
        <v>9.2023859999999999E-3</v>
      </c>
      <c r="C61">
        <v>9.5446824000000006E-3</v>
      </c>
      <c r="D61">
        <v>9.7833386000000001E-3</v>
      </c>
      <c r="E61">
        <v>1.00107952E-2</v>
      </c>
      <c r="F61">
        <v>1.00007281E-2</v>
      </c>
      <c r="G61">
        <v>1.0619078299999999E-2</v>
      </c>
      <c r="H61">
        <v>1.10961134E-2</v>
      </c>
      <c r="I61">
        <v>1.1763077199999999E-2</v>
      </c>
      <c r="J61">
        <v>1.22695038E-2</v>
      </c>
      <c r="K61">
        <v>1.24219823E-2</v>
      </c>
      <c r="L61">
        <v>1.2684125100000001E-2</v>
      </c>
      <c r="M61">
        <v>1.31681709E-2</v>
      </c>
      <c r="N61">
        <v>1.3632812500000001E-2</v>
      </c>
      <c r="O61">
        <v>1.3042173000000001E-2</v>
      </c>
      <c r="P61">
        <v>1.4244895699999999E-2</v>
      </c>
      <c r="Q61">
        <v>1.44041451E-2</v>
      </c>
      <c r="R61">
        <v>1.51495125E-2</v>
      </c>
      <c r="S61">
        <v>1.47246837E-2</v>
      </c>
      <c r="T61">
        <v>1.4909518E-2</v>
      </c>
      <c r="U61">
        <v>1.52002879E-2</v>
      </c>
      <c r="V61">
        <v>1.61496743E-2</v>
      </c>
      <c r="W61">
        <v>1.58636913E-2</v>
      </c>
      <c r="X61">
        <v>1.6363241099999998E-2</v>
      </c>
      <c r="Y61">
        <v>1.7085531099999999E-2</v>
      </c>
      <c r="Z61">
        <v>1.7214819499999999E-2</v>
      </c>
      <c r="AA61">
        <v>1.7916962000000002E-2</v>
      </c>
      <c r="AB61">
        <v>1.8429062E-2</v>
      </c>
      <c r="AC61">
        <v>1.95273142E-2</v>
      </c>
      <c r="AD61">
        <v>2.00892617E-2</v>
      </c>
      <c r="AE61">
        <v>2.1161546999999999E-2</v>
      </c>
      <c r="AF61">
        <v>2.0540603500000001E-2</v>
      </c>
      <c r="AG61">
        <v>2.0473478699999999E-2</v>
      </c>
      <c r="AH61">
        <v>2.0495719200000002E-2</v>
      </c>
    </row>
    <row r="62" spans="1:34">
      <c r="A62">
        <v>59</v>
      </c>
      <c r="B62">
        <v>1.03065758E-2</v>
      </c>
      <c r="C62">
        <v>1.0586891399999999E-2</v>
      </c>
      <c r="D62">
        <v>1.10799301E-2</v>
      </c>
      <c r="E62">
        <v>1.11888877E-2</v>
      </c>
      <c r="F62">
        <v>1.1197589399999999E-2</v>
      </c>
      <c r="G62">
        <v>1.17957596E-2</v>
      </c>
      <c r="H62">
        <v>1.2277442499999999E-2</v>
      </c>
      <c r="I62">
        <v>1.29734229E-2</v>
      </c>
      <c r="J62">
        <v>1.3512101699999999E-2</v>
      </c>
      <c r="K62">
        <v>1.35299935E-2</v>
      </c>
      <c r="L62">
        <v>1.39624369E-2</v>
      </c>
      <c r="M62">
        <v>1.4342124499999999E-2</v>
      </c>
      <c r="N62">
        <v>1.4875718099999999E-2</v>
      </c>
      <c r="O62">
        <v>1.4424544900000001E-2</v>
      </c>
      <c r="P62">
        <v>1.55815255E-2</v>
      </c>
      <c r="Q62">
        <v>1.5912167200000001E-2</v>
      </c>
      <c r="R62">
        <v>1.6484673500000002E-2</v>
      </c>
      <c r="S62">
        <v>1.6148663800000001E-2</v>
      </c>
      <c r="T62">
        <v>1.6169283699999999E-2</v>
      </c>
      <c r="U62">
        <v>1.67953396E-2</v>
      </c>
      <c r="V62">
        <v>1.7823178799999999E-2</v>
      </c>
      <c r="W62">
        <v>1.7229125099999999E-2</v>
      </c>
      <c r="X62">
        <v>1.80212623E-2</v>
      </c>
      <c r="Y62">
        <v>1.8868485599999998E-2</v>
      </c>
      <c r="Z62">
        <v>1.8873318699999999E-2</v>
      </c>
      <c r="AA62">
        <v>1.9565259599999999E-2</v>
      </c>
      <c r="AB62">
        <v>2.00873406E-2</v>
      </c>
      <c r="AC62">
        <v>2.1486126599999999E-2</v>
      </c>
      <c r="AD62">
        <v>2.19961199E-2</v>
      </c>
      <c r="AE62">
        <v>2.32139029E-2</v>
      </c>
      <c r="AF62">
        <v>2.2950661899999999E-2</v>
      </c>
      <c r="AG62">
        <v>2.27718394E-2</v>
      </c>
      <c r="AH62">
        <v>2.2651842500000002E-2</v>
      </c>
    </row>
    <row r="63" spans="1:34">
      <c r="A63">
        <v>60</v>
      </c>
      <c r="B63">
        <v>1.1577562899999999E-2</v>
      </c>
      <c r="C63">
        <v>1.18019952E-2</v>
      </c>
      <c r="D63">
        <v>1.2507317400000001E-2</v>
      </c>
      <c r="E63">
        <v>1.24701707E-2</v>
      </c>
      <c r="F63">
        <v>1.2632270500000001E-2</v>
      </c>
      <c r="G63">
        <v>1.3074350699999999E-2</v>
      </c>
      <c r="H63">
        <v>1.36094076E-2</v>
      </c>
      <c r="I63">
        <v>1.42859805E-2</v>
      </c>
      <c r="J63">
        <v>1.4835949399999999E-2</v>
      </c>
      <c r="K63">
        <v>1.492244E-2</v>
      </c>
      <c r="L63">
        <v>1.53828388E-2</v>
      </c>
      <c r="M63">
        <v>1.5684945499999998E-2</v>
      </c>
      <c r="N63">
        <v>1.6267975300000001E-2</v>
      </c>
      <c r="O63">
        <v>1.6066418700000001E-2</v>
      </c>
      <c r="P63">
        <v>1.69550573E-2</v>
      </c>
      <c r="Q63">
        <v>1.7419011599999999E-2</v>
      </c>
      <c r="R63">
        <v>1.78862277E-2</v>
      </c>
      <c r="S63">
        <v>1.76742859E-2</v>
      </c>
      <c r="T63">
        <v>1.7533933099999999E-2</v>
      </c>
      <c r="U63">
        <v>1.8549933599999999E-2</v>
      </c>
      <c r="V63">
        <v>1.9547067800000002E-2</v>
      </c>
      <c r="W63">
        <v>1.8756655099999998E-2</v>
      </c>
      <c r="X63">
        <v>1.9946359600000001E-2</v>
      </c>
      <c r="Y63">
        <v>2.0785852899999999E-2</v>
      </c>
      <c r="Z63">
        <v>2.07526094E-2</v>
      </c>
      <c r="AA63">
        <v>2.1375539400000001E-2</v>
      </c>
      <c r="AB63">
        <v>2.1906913600000001E-2</v>
      </c>
      <c r="AC63">
        <v>2.35491946E-2</v>
      </c>
      <c r="AD63">
        <v>2.4005648300000001E-2</v>
      </c>
      <c r="AE63">
        <v>2.5553964299999999E-2</v>
      </c>
      <c r="AF63">
        <v>2.5290213299999999E-2</v>
      </c>
      <c r="AG63">
        <v>2.4945192200000001E-2</v>
      </c>
      <c r="AH63">
        <v>2.5009538099999999E-2</v>
      </c>
    </row>
    <row r="64" spans="1:34">
      <c r="A64">
        <v>61</v>
      </c>
      <c r="B64">
        <v>1.30317799E-2</v>
      </c>
      <c r="C64">
        <v>1.32026123E-2</v>
      </c>
      <c r="D64">
        <v>1.4003893200000001E-2</v>
      </c>
      <c r="E64">
        <v>1.3858216499999999E-2</v>
      </c>
      <c r="F64">
        <v>1.4309086699999999E-2</v>
      </c>
      <c r="G64">
        <v>1.4488434099999999E-2</v>
      </c>
      <c r="H64">
        <v>1.5115527599999999E-2</v>
      </c>
      <c r="I64">
        <v>1.56995157E-2</v>
      </c>
      <c r="J64">
        <v>1.6234466199999999E-2</v>
      </c>
      <c r="K64">
        <v>1.6638816899999999E-2</v>
      </c>
      <c r="L64">
        <v>1.6933563299999999E-2</v>
      </c>
      <c r="M64">
        <v>1.7242673699999999E-2</v>
      </c>
      <c r="N64">
        <v>1.7831172100000001E-2</v>
      </c>
      <c r="O64">
        <v>1.78795476E-2</v>
      </c>
      <c r="P64">
        <v>1.8353141E-2</v>
      </c>
      <c r="Q64">
        <v>1.8808915900000001E-2</v>
      </c>
      <c r="R64">
        <v>1.9361009500000002E-2</v>
      </c>
      <c r="S64">
        <v>1.9295673100000001E-2</v>
      </c>
      <c r="T64">
        <v>1.90266082E-2</v>
      </c>
      <c r="U64">
        <v>2.03531131E-2</v>
      </c>
      <c r="V64">
        <v>2.12614863E-2</v>
      </c>
      <c r="W64">
        <v>2.04676502E-2</v>
      </c>
      <c r="X64">
        <v>2.2094575799999999E-2</v>
      </c>
      <c r="Y64">
        <v>2.27615293E-2</v>
      </c>
      <c r="Z64">
        <v>2.2843117400000001E-2</v>
      </c>
      <c r="AA64">
        <v>2.33440907E-2</v>
      </c>
      <c r="AB64">
        <v>2.3918546499999999E-2</v>
      </c>
      <c r="AC64">
        <v>2.56817802E-2</v>
      </c>
      <c r="AD64">
        <v>2.6132558199999999E-2</v>
      </c>
      <c r="AE64">
        <v>2.8175540999999998E-2</v>
      </c>
      <c r="AF64">
        <v>2.74520483E-2</v>
      </c>
      <c r="AG64">
        <v>2.69204865E-2</v>
      </c>
      <c r="AH64">
        <v>2.7554965800000001E-2</v>
      </c>
    </row>
    <row r="65" spans="1:34">
      <c r="A65">
        <v>62</v>
      </c>
      <c r="B65">
        <v>1.46041177E-2</v>
      </c>
      <c r="C65">
        <v>1.4764468500000001E-2</v>
      </c>
      <c r="D65">
        <v>1.55105743E-2</v>
      </c>
      <c r="E65">
        <v>1.5327440600000001E-2</v>
      </c>
      <c r="F65">
        <v>1.6122228499999999E-2</v>
      </c>
      <c r="G65">
        <v>1.59898186E-2</v>
      </c>
      <c r="H65">
        <v>1.6768177200000001E-2</v>
      </c>
      <c r="I65">
        <v>1.7206967199999999E-2</v>
      </c>
      <c r="J65">
        <v>1.77210917E-2</v>
      </c>
      <c r="K65">
        <v>1.8540827400000001E-2</v>
      </c>
      <c r="L65">
        <v>1.8605655700000001E-2</v>
      </c>
      <c r="M65">
        <v>1.89398237E-2</v>
      </c>
      <c r="N65">
        <v>1.94495703E-2</v>
      </c>
      <c r="O65">
        <v>1.9666628200000001E-2</v>
      </c>
      <c r="P65">
        <v>1.9796984E-2</v>
      </c>
      <c r="Q65">
        <v>2.0178180800000001E-2</v>
      </c>
      <c r="R65">
        <v>2.0942697100000001E-2</v>
      </c>
      <c r="S65">
        <v>2.1026686900000001E-2</v>
      </c>
      <c r="T65">
        <v>2.0663021100000002E-2</v>
      </c>
      <c r="U65">
        <v>2.2121406199999999E-2</v>
      </c>
      <c r="V65">
        <v>2.2950535500000001E-2</v>
      </c>
      <c r="W65">
        <v>2.23764012E-2</v>
      </c>
      <c r="X65">
        <v>2.4342674200000001E-2</v>
      </c>
      <c r="Y65">
        <v>2.4784119699999999E-2</v>
      </c>
      <c r="Z65">
        <v>2.5125067599999999E-2</v>
      </c>
      <c r="AA65">
        <v>2.5427115899999998E-2</v>
      </c>
      <c r="AB65">
        <v>2.60913129E-2</v>
      </c>
      <c r="AC65">
        <v>2.7944282399999999E-2</v>
      </c>
      <c r="AD65">
        <v>2.8432859000000001E-2</v>
      </c>
      <c r="AE65">
        <v>3.0963147900000002E-2</v>
      </c>
      <c r="AF65">
        <v>2.9649117900000001E-2</v>
      </c>
      <c r="AG65">
        <v>2.9070846000000001E-2</v>
      </c>
      <c r="AH65">
        <v>3.0267101500000001E-2</v>
      </c>
    </row>
    <row r="66" spans="1:34">
      <c r="A66">
        <v>63</v>
      </c>
      <c r="B66">
        <v>1.6189208300000001E-2</v>
      </c>
      <c r="C66">
        <v>1.6441331100000001E-2</v>
      </c>
      <c r="D66">
        <v>1.6956130199999999E-2</v>
      </c>
      <c r="E66">
        <v>1.6840112300000001E-2</v>
      </c>
      <c r="F66">
        <v>1.7900027400000001E-2</v>
      </c>
      <c r="G66">
        <v>1.75054805E-2</v>
      </c>
      <c r="H66">
        <v>1.8518552099999998E-2</v>
      </c>
      <c r="I66">
        <v>1.87977291E-2</v>
      </c>
      <c r="J66">
        <v>1.93141745E-2</v>
      </c>
      <c r="K66">
        <v>2.0406284699999999E-2</v>
      </c>
      <c r="L66">
        <v>2.03830012E-2</v>
      </c>
      <c r="M66">
        <v>2.0657641099999999E-2</v>
      </c>
      <c r="N66">
        <v>2.0959681300000001E-2</v>
      </c>
      <c r="O66">
        <v>2.1165480699999999E-2</v>
      </c>
      <c r="P66">
        <v>2.13189027E-2</v>
      </c>
      <c r="Q66">
        <v>2.16753095E-2</v>
      </c>
      <c r="R66">
        <v>2.2676025900000001E-2</v>
      </c>
      <c r="S66">
        <v>2.2886290100000001E-2</v>
      </c>
      <c r="T66">
        <v>2.24601252E-2</v>
      </c>
      <c r="U66">
        <v>2.3765008800000001E-2</v>
      </c>
      <c r="V66">
        <v>2.4608206099999998E-2</v>
      </c>
      <c r="W66">
        <v>2.4495194000000001E-2</v>
      </c>
      <c r="X66">
        <v>2.6519495300000001E-2</v>
      </c>
      <c r="Y66">
        <v>2.6851249300000001E-2</v>
      </c>
      <c r="Z66">
        <v>2.7564756100000001E-2</v>
      </c>
      <c r="AA66">
        <v>2.7565275699999999E-2</v>
      </c>
      <c r="AB66">
        <v>2.8376388400000001E-2</v>
      </c>
      <c r="AC66">
        <v>3.0425249299999998E-2</v>
      </c>
      <c r="AD66">
        <v>3.0981058200000001E-2</v>
      </c>
      <c r="AE66">
        <v>3.37519872E-2</v>
      </c>
      <c r="AF66">
        <v>3.2192906399999999E-2</v>
      </c>
      <c r="AG66">
        <v>3.1908855E-2</v>
      </c>
      <c r="AH66">
        <v>3.3114885500000003E-2</v>
      </c>
    </row>
    <row r="67" spans="1:34">
      <c r="A67">
        <v>64</v>
      </c>
      <c r="B67">
        <v>1.7751208800000001E-2</v>
      </c>
      <c r="C67">
        <v>1.8188860599999999E-2</v>
      </c>
      <c r="D67">
        <v>1.8347204900000001E-2</v>
      </c>
      <c r="E67">
        <v>1.8392789199999999E-2</v>
      </c>
      <c r="F67">
        <v>1.9559341099999999E-2</v>
      </c>
      <c r="G67">
        <v>1.90537034E-2</v>
      </c>
      <c r="H67">
        <v>2.0336973800000002E-2</v>
      </c>
      <c r="I67">
        <v>2.0477841600000001E-2</v>
      </c>
      <c r="J67">
        <v>2.1006979299999999E-2</v>
      </c>
      <c r="K67">
        <v>2.21149881E-2</v>
      </c>
      <c r="L67">
        <v>2.2215237999999998E-2</v>
      </c>
      <c r="M67">
        <v>2.23194037E-2</v>
      </c>
      <c r="N67">
        <v>2.2320860099999999E-2</v>
      </c>
      <c r="O67">
        <v>2.23878996E-2</v>
      </c>
      <c r="P67">
        <v>2.2954556500000001E-2</v>
      </c>
      <c r="Q67">
        <v>2.3404657200000002E-2</v>
      </c>
      <c r="R67">
        <v>2.4594189400000001E-2</v>
      </c>
      <c r="S67">
        <v>2.4886082699999999E-2</v>
      </c>
      <c r="T67">
        <v>2.44351194E-2</v>
      </c>
      <c r="U67">
        <v>2.5382946999999999E-2</v>
      </c>
      <c r="V67">
        <v>2.62913673E-2</v>
      </c>
      <c r="W67">
        <v>2.6815464800000001E-2</v>
      </c>
      <c r="X67">
        <v>2.86263036E-2</v>
      </c>
      <c r="Y67">
        <v>2.9001877299999999E-2</v>
      </c>
      <c r="Z67">
        <v>3.01234212E-2</v>
      </c>
      <c r="AA67">
        <v>2.9793445299999999E-2</v>
      </c>
      <c r="AB67">
        <v>3.0777596099999999E-2</v>
      </c>
      <c r="AC67">
        <v>3.3182701500000002E-2</v>
      </c>
      <c r="AD67">
        <v>3.3822077300000003E-2</v>
      </c>
      <c r="AE67">
        <v>3.6552677399999997E-2</v>
      </c>
      <c r="AF67">
        <v>3.52492503E-2</v>
      </c>
      <c r="AG67">
        <v>3.5545088000000002E-2</v>
      </c>
      <c r="AH67">
        <v>3.6076353399999997E-2</v>
      </c>
    </row>
    <row r="68" spans="1:34">
      <c r="A68">
        <v>65</v>
      </c>
      <c r="B68">
        <v>1.9359765599999999E-2</v>
      </c>
      <c r="C68">
        <v>1.9971502700000001E-2</v>
      </c>
      <c r="D68">
        <v>1.9793205899999999E-2</v>
      </c>
      <c r="E68">
        <v>2.0030148800000001E-2</v>
      </c>
      <c r="F68">
        <v>2.1158273599999999E-2</v>
      </c>
      <c r="G68">
        <v>2.07769407E-2</v>
      </c>
      <c r="H68">
        <v>2.2224494599999998E-2</v>
      </c>
      <c r="I68">
        <v>2.22758495E-2</v>
      </c>
      <c r="J68">
        <v>2.2759531900000001E-2</v>
      </c>
      <c r="K68">
        <v>2.3705977400000001E-2</v>
      </c>
      <c r="L68">
        <v>2.4009348699999999E-2</v>
      </c>
      <c r="M68">
        <v>2.3912354199999999E-2</v>
      </c>
      <c r="N68">
        <v>2.3651073000000002E-2</v>
      </c>
      <c r="O68">
        <v>2.36839072E-2</v>
      </c>
      <c r="P68">
        <v>2.4742853499999998E-2</v>
      </c>
      <c r="Q68">
        <v>2.5414741300000002E-2</v>
      </c>
      <c r="R68">
        <v>2.67146747E-2</v>
      </c>
      <c r="S68">
        <v>2.70274907E-2</v>
      </c>
      <c r="T68">
        <v>2.6605149200000001E-2</v>
      </c>
      <c r="U68">
        <v>2.7303842500000002E-2</v>
      </c>
      <c r="V68">
        <v>2.8131423700000002E-2</v>
      </c>
      <c r="W68">
        <v>2.93004662E-2</v>
      </c>
      <c r="X68">
        <v>3.0893889300000001E-2</v>
      </c>
      <c r="Y68">
        <v>3.1326436399999998E-2</v>
      </c>
      <c r="Z68">
        <v>3.2758699500000002E-2</v>
      </c>
      <c r="AA68">
        <v>3.2268598099999997E-2</v>
      </c>
      <c r="AB68">
        <v>3.3369038699999999E-2</v>
      </c>
      <c r="AC68">
        <v>3.6232094300000003E-2</v>
      </c>
      <c r="AD68">
        <v>3.6959871700000001E-2</v>
      </c>
      <c r="AE68">
        <v>3.9610405600000002E-2</v>
      </c>
      <c r="AF68">
        <v>3.8790841299999997E-2</v>
      </c>
      <c r="AG68">
        <v>3.9523559999999999E-2</v>
      </c>
      <c r="AH68">
        <v>3.9143826499999999E-2</v>
      </c>
    </row>
    <row r="69" spans="1:34">
      <c r="A69">
        <v>66</v>
      </c>
      <c r="B69">
        <v>2.1111300900000001E-2</v>
      </c>
      <c r="C69">
        <v>2.1753359699999999E-2</v>
      </c>
      <c r="D69">
        <v>2.1437292199999999E-2</v>
      </c>
      <c r="E69">
        <v>2.1813503500000001E-2</v>
      </c>
      <c r="F69">
        <v>2.2795194899999999E-2</v>
      </c>
      <c r="G69">
        <v>2.28486483E-2</v>
      </c>
      <c r="H69">
        <v>2.41842271E-2</v>
      </c>
      <c r="I69">
        <v>2.4222816099999999E-2</v>
      </c>
      <c r="J69">
        <v>2.4523586699999999E-2</v>
      </c>
      <c r="K69">
        <v>2.5251202899999999E-2</v>
      </c>
      <c r="L69">
        <v>2.56656998E-2</v>
      </c>
      <c r="M69">
        <v>2.5440583100000001E-2</v>
      </c>
      <c r="N69">
        <v>2.51049302E-2</v>
      </c>
      <c r="O69">
        <v>2.5462736100000001E-2</v>
      </c>
      <c r="P69">
        <v>2.67300252E-2</v>
      </c>
      <c r="Q69">
        <v>2.7752809699999999E-2</v>
      </c>
      <c r="R69">
        <v>2.9054115700000001E-2</v>
      </c>
      <c r="S69">
        <v>2.9311274299999999E-2</v>
      </c>
      <c r="T69">
        <v>2.8988731899999998E-2</v>
      </c>
      <c r="U69">
        <v>2.99184217E-2</v>
      </c>
      <c r="V69">
        <v>3.02868042E-2</v>
      </c>
      <c r="W69">
        <v>3.1902710700000003E-2</v>
      </c>
      <c r="X69">
        <v>3.3606836299999998E-2</v>
      </c>
      <c r="Y69">
        <v>3.3938091500000003E-2</v>
      </c>
      <c r="Z69">
        <v>3.54319736E-2</v>
      </c>
      <c r="AA69">
        <v>3.5185475700000003E-2</v>
      </c>
      <c r="AB69">
        <v>3.6248382699999998E-2</v>
      </c>
      <c r="AC69">
        <v>3.9580129300000003E-2</v>
      </c>
      <c r="AD69">
        <v>4.0387717199999999E-2</v>
      </c>
      <c r="AE69">
        <v>4.3223231899999999E-2</v>
      </c>
      <c r="AF69">
        <v>4.2744230199999997E-2</v>
      </c>
      <c r="AG69">
        <v>4.3192684000000002E-2</v>
      </c>
      <c r="AH69">
        <v>4.2311846899999998E-2</v>
      </c>
    </row>
    <row r="70" spans="1:34">
      <c r="A70">
        <v>67</v>
      </c>
      <c r="B70">
        <v>2.30190384E-2</v>
      </c>
      <c r="C70">
        <v>2.3582567299999999E-2</v>
      </c>
      <c r="D70">
        <v>2.3354647499999999E-2</v>
      </c>
      <c r="E70">
        <v>2.3788436499999999E-2</v>
      </c>
      <c r="F70">
        <v>2.45832255E-2</v>
      </c>
      <c r="G70">
        <v>2.5205057999999999E-2</v>
      </c>
      <c r="H70">
        <v>2.6193958400000002E-2</v>
      </c>
      <c r="I70">
        <v>2.6274697100000001E-2</v>
      </c>
      <c r="J70">
        <v>2.63087059E-2</v>
      </c>
      <c r="K70">
        <v>2.68116911E-2</v>
      </c>
      <c r="L70">
        <v>2.7272251800000001E-2</v>
      </c>
      <c r="M70">
        <v>2.7003142099999999E-2</v>
      </c>
      <c r="N70">
        <v>2.68157955E-2</v>
      </c>
      <c r="O70">
        <v>2.7755101800000001E-2</v>
      </c>
      <c r="P70">
        <v>2.8946581400000001E-2</v>
      </c>
      <c r="Q70">
        <v>3.0370720899999998E-2</v>
      </c>
      <c r="R70">
        <v>3.16158297E-2</v>
      </c>
      <c r="S70">
        <v>3.1755872099999999E-2</v>
      </c>
      <c r="T70">
        <v>3.1605752600000002E-2</v>
      </c>
      <c r="U70">
        <v>3.3207862999999997E-2</v>
      </c>
      <c r="V70">
        <v>3.2822908499999998E-2</v>
      </c>
      <c r="W70">
        <v>3.4648247899999998E-2</v>
      </c>
      <c r="X70">
        <v>3.6760767799999997E-2</v>
      </c>
      <c r="Y70">
        <v>3.6901893599999999E-2</v>
      </c>
      <c r="Z70">
        <v>3.8272453300000002E-2</v>
      </c>
      <c r="AA70">
        <v>3.86020272E-2</v>
      </c>
      <c r="AB70">
        <v>3.95095533E-2</v>
      </c>
      <c r="AC70">
        <v>4.3180779900000001E-2</v>
      </c>
      <c r="AD70">
        <v>4.4071023700000003E-2</v>
      </c>
      <c r="AE70">
        <v>4.73257162E-2</v>
      </c>
      <c r="AF70">
        <v>4.6899590999999997E-2</v>
      </c>
      <c r="AG70">
        <v>4.6380337899999999E-2</v>
      </c>
      <c r="AH70">
        <v>4.5591543499999998E-2</v>
      </c>
    </row>
    <row r="71" spans="1:34">
      <c r="A71">
        <v>68</v>
      </c>
      <c r="B71">
        <v>2.5021859399999999E-2</v>
      </c>
      <c r="C71">
        <v>2.5586353900000001E-2</v>
      </c>
      <c r="D71">
        <v>2.5568757000000001E-2</v>
      </c>
      <c r="E71">
        <v>2.5989986400000002E-2</v>
      </c>
      <c r="F71">
        <v>2.6657324199999999E-2</v>
      </c>
      <c r="G71">
        <v>2.7549746600000001E-2</v>
      </c>
      <c r="H71">
        <v>2.8208338699999998E-2</v>
      </c>
      <c r="I71">
        <v>2.8317381499999999E-2</v>
      </c>
      <c r="J71">
        <v>2.8174726800000001E-2</v>
      </c>
      <c r="K71">
        <v>2.8443022700000001E-2</v>
      </c>
      <c r="L71">
        <v>2.9075266299999999E-2</v>
      </c>
      <c r="M71">
        <v>2.8781056199999999E-2</v>
      </c>
      <c r="N71">
        <v>2.8914517899999999E-2</v>
      </c>
      <c r="O71">
        <v>3.0276492499999998E-2</v>
      </c>
      <c r="P71">
        <v>3.1411108299999997E-2</v>
      </c>
      <c r="Q71">
        <v>3.3124681400000001E-2</v>
      </c>
      <c r="R71">
        <v>3.4389821000000001E-2</v>
      </c>
      <c r="S71">
        <v>3.4396145900000001E-2</v>
      </c>
      <c r="T71">
        <v>3.4477526299999998E-2</v>
      </c>
      <c r="U71">
        <v>3.6762188100000003E-2</v>
      </c>
      <c r="V71">
        <v>3.5732288700000003E-2</v>
      </c>
      <c r="W71">
        <v>3.7630686199999999E-2</v>
      </c>
      <c r="X71">
        <v>4.0090641500000003E-2</v>
      </c>
      <c r="Y71">
        <v>4.0245859500000002E-2</v>
      </c>
      <c r="Z71">
        <v>4.1565217299999999E-2</v>
      </c>
      <c r="AA71">
        <v>4.2455755900000003E-2</v>
      </c>
      <c r="AB71">
        <v>4.3251203100000003E-2</v>
      </c>
      <c r="AC71">
        <v>4.6934412199999997E-2</v>
      </c>
      <c r="AD71">
        <v>4.7945122100000001E-2</v>
      </c>
      <c r="AE71">
        <v>5.1514261700000001E-2</v>
      </c>
      <c r="AF71">
        <v>5.0900700399999999E-2</v>
      </c>
      <c r="AG71">
        <v>4.9356606099999999E-2</v>
      </c>
      <c r="AH71">
        <v>4.90096052E-2</v>
      </c>
    </row>
    <row r="72" spans="1:34">
      <c r="A72">
        <v>69</v>
      </c>
      <c r="B72">
        <v>2.70637481E-2</v>
      </c>
      <c r="C72">
        <v>2.7908834099999998E-2</v>
      </c>
      <c r="D72">
        <v>2.8091896200000001E-2</v>
      </c>
      <c r="E72">
        <v>2.84439672E-2</v>
      </c>
      <c r="F72">
        <v>2.9158076099999999E-2</v>
      </c>
      <c r="G72">
        <v>2.9543843300000001E-2</v>
      </c>
      <c r="H72">
        <v>3.0192630200000001E-2</v>
      </c>
      <c r="I72">
        <v>3.02420768E-2</v>
      </c>
      <c r="J72">
        <v>3.0193596E-2</v>
      </c>
      <c r="K72">
        <v>3.02192846E-2</v>
      </c>
      <c r="L72">
        <v>3.13323265E-2</v>
      </c>
      <c r="M72">
        <v>3.0967130200000002E-2</v>
      </c>
      <c r="N72">
        <v>3.1536646600000003E-2</v>
      </c>
      <c r="O72">
        <v>3.2702212500000001E-2</v>
      </c>
      <c r="P72">
        <v>3.4143719599999997E-2</v>
      </c>
      <c r="Q72">
        <v>3.5855862699999998E-2</v>
      </c>
      <c r="R72">
        <v>3.7365377399999997E-2</v>
      </c>
      <c r="S72">
        <v>3.7274680999999997E-2</v>
      </c>
      <c r="T72">
        <v>3.7627088699999998E-2</v>
      </c>
      <c r="U72">
        <v>4.0070683199999999E-2</v>
      </c>
      <c r="V72">
        <v>3.9002387700000002E-2</v>
      </c>
      <c r="W72">
        <v>4.0962000300000002E-2</v>
      </c>
      <c r="X72">
        <v>4.3304028899999999E-2</v>
      </c>
      <c r="Y72">
        <v>4.3988964999999998E-2</v>
      </c>
      <c r="Z72">
        <v>4.5626694299999999E-2</v>
      </c>
      <c r="AA72">
        <v>4.6651469500000001E-2</v>
      </c>
      <c r="AB72">
        <v>4.7562268300000002E-2</v>
      </c>
      <c r="AC72">
        <v>5.0723726199999999E-2</v>
      </c>
      <c r="AD72">
        <v>5.1936861600000002E-2</v>
      </c>
      <c r="AE72">
        <v>5.5338363199999997E-2</v>
      </c>
      <c r="AF72">
        <v>5.4389837000000003E-2</v>
      </c>
      <c r="AG72">
        <v>5.2484074300000003E-2</v>
      </c>
      <c r="AH72">
        <v>5.2615087999999997E-2</v>
      </c>
    </row>
    <row r="73" spans="1:34">
      <c r="A73">
        <v>70</v>
      </c>
      <c r="B73">
        <v>2.9269945700000001E-2</v>
      </c>
      <c r="C73">
        <v>3.0552585399999999E-2</v>
      </c>
      <c r="D73">
        <v>3.0859127900000002E-2</v>
      </c>
      <c r="E73">
        <v>3.1069939099999999E-2</v>
      </c>
      <c r="F73">
        <v>3.2022685299999999E-2</v>
      </c>
      <c r="G73">
        <v>3.12481363E-2</v>
      </c>
      <c r="H73">
        <v>3.2244309999999998E-2</v>
      </c>
      <c r="I73">
        <v>3.2173462E-2</v>
      </c>
      <c r="J73">
        <v>3.2409810999999997E-2</v>
      </c>
      <c r="K73">
        <v>3.2261327100000001E-2</v>
      </c>
      <c r="L73">
        <v>3.39909932E-2</v>
      </c>
      <c r="M73">
        <v>3.3564361899999999E-2</v>
      </c>
      <c r="N73">
        <v>3.4631829500000003E-2</v>
      </c>
      <c r="O73">
        <v>3.5134071699999998E-2</v>
      </c>
      <c r="P73">
        <v>3.7173749899999997E-2</v>
      </c>
      <c r="Q73">
        <v>3.8649481300000003E-2</v>
      </c>
      <c r="R73">
        <v>4.0578387399999999E-2</v>
      </c>
      <c r="S73">
        <v>4.0436272600000003E-2</v>
      </c>
      <c r="T73">
        <v>4.1080395200000001E-2</v>
      </c>
      <c r="U73">
        <v>4.3145530100000003E-2</v>
      </c>
      <c r="V73">
        <v>4.2663839199999998E-2</v>
      </c>
      <c r="W73">
        <v>4.4701990300000001E-2</v>
      </c>
      <c r="X73">
        <v>4.6566384099999997E-2</v>
      </c>
      <c r="Y73">
        <v>4.8091012400000001E-2</v>
      </c>
      <c r="Z73">
        <v>5.0440410999999997E-2</v>
      </c>
      <c r="AA73">
        <v>5.1123235599999997E-2</v>
      </c>
      <c r="AB73">
        <v>5.2315397100000001E-2</v>
      </c>
      <c r="AC73">
        <v>5.4527172999999998E-2</v>
      </c>
      <c r="AD73">
        <v>5.6064833199999997E-2</v>
      </c>
      <c r="AE73">
        <v>5.8929832100000003E-2</v>
      </c>
      <c r="AF73">
        <v>5.7629755499999998E-2</v>
      </c>
      <c r="AG73">
        <v>5.6101508799999998E-2</v>
      </c>
      <c r="AH73">
        <v>5.6556379499999997E-2</v>
      </c>
    </row>
    <row r="74" spans="1:34">
      <c r="A74">
        <v>71</v>
      </c>
      <c r="B74">
        <v>3.1889888700000001E-2</v>
      </c>
      <c r="C74">
        <v>3.3432653399999998E-2</v>
      </c>
      <c r="D74">
        <v>3.3708274900000001E-2</v>
      </c>
      <c r="E74">
        <v>3.3693782399999997E-2</v>
      </c>
      <c r="F74">
        <v>3.50167521E-2</v>
      </c>
      <c r="G74">
        <v>3.2959553799999999E-2</v>
      </c>
      <c r="H74">
        <v>3.45463747E-2</v>
      </c>
      <c r="I74">
        <v>3.43782028E-2</v>
      </c>
      <c r="J74">
        <v>3.4859013600000002E-2</v>
      </c>
      <c r="K74">
        <v>3.4732995400000001E-2</v>
      </c>
      <c r="L74">
        <v>3.6813256099999997E-2</v>
      </c>
      <c r="M74">
        <v>3.6468296999999997E-2</v>
      </c>
      <c r="N74">
        <v>3.8019229199999997E-2</v>
      </c>
      <c r="O74">
        <v>3.7930962999999998E-2</v>
      </c>
      <c r="P74">
        <v>4.05361365E-2</v>
      </c>
      <c r="Q74">
        <v>4.1744219200000002E-2</v>
      </c>
      <c r="R74">
        <v>4.4095678899999997E-2</v>
      </c>
      <c r="S74">
        <v>4.39320708E-2</v>
      </c>
      <c r="T74">
        <v>4.4866033100000001E-2</v>
      </c>
      <c r="U74">
        <v>4.6299972199999997E-2</v>
      </c>
      <c r="V74">
        <v>4.6771924899999998E-2</v>
      </c>
      <c r="W74">
        <v>4.8886708399999999E-2</v>
      </c>
      <c r="X74">
        <v>5.0327888600000002E-2</v>
      </c>
      <c r="Y74">
        <v>5.2435286499999997E-2</v>
      </c>
      <c r="Z74">
        <v>5.5769525E-2</v>
      </c>
      <c r="AA74">
        <v>5.5806355799999999E-2</v>
      </c>
      <c r="AB74">
        <v>5.7215904599999999E-2</v>
      </c>
      <c r="AC74">
        <v>5.8377470399999999E-2</v>
      </c>
      <c r="AD74">
        <v>6.04037251E-2</v>
      </c>
      <c r="AE74">
        <v>6.2762516199999993E-2</v>
      </c>
      <c r="AF74">
        <v>6.1250179100000003E-2</v>
      </c>
      <c r="AG74">
        <v>6.0589197900000002E-2</v>
      </c>
      <c r="AH74">
        <v>6.0997009999999997E-2</v>
      </c>
    </row>
    <row r="75" spans="1:34">
      <c r="A75">
        <v>72</v>
      </c>
      <c r="B75">
        <v>3.5063219499999999E-2</v>
      </c>
      <c r="C75">
        <v>3.6443210099999998E-2</v>
      </c>
      <c r="D75">
        <v>3.6450801099999999E-2</v>
      </c>
      <c r="E75">
        <v>3.6179451600000002E-2</v>
      </c>
      <c r="F75">
        <v>3.7855963499999999E-2</v>
      </c>
      <c r="G75">
        <v>3.5103125200000002E-2</v>
      </c>
      <c r="H75">
        <v>3.7296010300000002E-2</v>
      </c>
      <c r="I75">
        <v>3.7114599200000001E-2</v>
      </c>
      <c r="J75">
        <v>3.7589908800000002E-2</v>
      </c>
      <c r="K75">
        <v>3.7794380799999999E-2</v>
      </c>
      <c r="L75">
        <v>3.9590054200000002E-2</v>
      </c>
      <c r="M75">
        <v>3.9582758099999997E-2</v>
      </c>
      <c r="N75">
        <v>4.1512317399999998E-2</v>
      </c>
      <c r="O75">
        <v>4.1428269099999998E-2</v>
      </c>
      <c r="P75">
        <v>4.4268811700000001E-2</v>
      </c>
      <c r="Q75">
        <v>4.5384380699999997E-2</v>
      </c>
      <c r="R75">
        <v>4.8032459499999999E-2</v>
      </c>
      <c r="S75">
        <v>4.78177267E-2</v>
      </c>
      <c r="T75">
        <v>4.9014862800000003E-2</v>
      </c>
      <c r="U75">
        <v>5.00303655E-2</v>
      </c>
      <c r="V75">
        <v>5.1379560499999997E-2</v>
      </c>
      <c r="W75">
        <v>5.3546883400000002E-2</v>
      </c>
      <c r="X75">
        <v>5.5017946999999998E-2</v>
      </c>
      <c r="Y75">
        <v>5.69310367E-2</v>
      </c>
      <c r="Z75">
        <v>6.1296350999999999E-2</v>
      </c>
      <c r="AA75">
        <v>6.0628455499999998E-2</v>
      </c>
      <c r="AB75">
        <v>6.19626068E-2</v>
      </c>
      <c r="AC75">
        <v>6.2399139899999997E-2</v>
      </c>
      <c r="AD75">
        <v>6.5055518500000006E-2</v>
      </c>
      <c r="AE75">
        <v>6.7327217499999994E-2</v>
      </c>
      <c r="AF75">
        <v>6.580105E-2</v>
      </c>
      <c r="AG75">
        <v>6.6249540400000001E-2</v>
      </c>
      <c r="AH75">
        <v>6.6363557500000003E-2</v>
      </c>
    </row>
    <row r="76" spans="1:34">
      <c r="A76">
        <v>73</v>
      </c>
      <c r="B76">
        <v>3.8461113099999999E-2</v>
      </c>
      <c r="C76">
        <v>3.9524719299999997E-2</v>
      </c>
      <c r="D76">
        <v>3.9214202699999999E-2</v>
      </c>
      <c r="E76">
        <v>3.8799436E-2</v>
      </c>
      <c r="F76">
        <v>4.0680946199999998E-2</v>
      </c>
      <c r="G76">
        <v>3.7853240099999998E-2</v>
      </c>
      <c r="H76">
        <v>4.0592462900000001E-2</v>
      </c>
      <c r="I76">
        <v>4.0376099899999997E-2</v>
      </c>
      <c r="J76">
        <v>4.0687163999999998E-2</v>
      </c>
      <c r="K76">
        <v>4.14435654E-2</v>
      </c>
      <c r="L76">
        <v>4.25081161E-2</v>
      </c>
      <c r="M76">
        <v>4.2999476699999997E-2</v>
      </c>
      <c r="N76">
        <v>4.5188148499999997E-2</v>
      </c>
      <c r="O76">
        <v>4.5532731399999998E-2</v>
      </c>
      <c r="P76">
        <v>4.8428692000000002E-2</v>
      </c>
      <c r="Q76">
        <v>4.95936337E-2</v>
      </c>
      <c r="R76">
        <v>5.24564405E-2</v>
      </c>
      <c r="S76">
        <v>5.2134711899999998E-2</v>
      </c>
      <c r="T76">
        <v>5.3559755399999999E-2</v>
      </c>
      <c r="U76">
        <v>5.4449832199999999E-2</v>
      </c>
      <c r="V76">
        <v>5.6499388999999997E-2</v>
      </c>
      <c r="W76">
        <v>5.8685583200000002E-2</v>
      </c>
      <c r="X76">
        <v>6.0510907699999998E-2</v>
      </c>
      <c r="Y76">
        <v>6.1659303200000001E-2</v>
      </c>
      <c r="Z76">
        <v>6.6771799899999998E-2</v>
      </c>
      <c r="AA76">
        <v>6.55655089E-2</v>
      </c>
      <c r="AB76">
        <v>6.6616693800000001E-2</v>
      </c>
      <c r="AC76">
        <v>6.6988982200000005E-2</v>
      </c>
      <c r="AD76">
        <v>7.0162699300000006E-2</v>
      </c>
      <c r="AE76">
        <v>7.2930663800000003E-2</v>
      </c>
      <c r="AF76">
        <v>7.1435251000000005E-2</v>
      </c>
      <c r="AG76">
        <v>7.2666334599999993E-2</v>
      </c>
      <c r="AH76">
        <v>7.2595400700000007E-2</v>
      </c>
    </row>
    <row r="77" spans="1:34">
      <c r="A77">
        <v>74</v>
      </c>
      <c r="B77">
        <v>4.1728122300000003E-2</v>
      </c>
      <c r="C77">
        <v>4.2623305899999998E-2</v>
      </c>
      <c r="D77">
        <v>4.2176097900000001E-2</v>
      </c>
      <c r="E77">
        <v>4.1859462700000002E-2</v>
      </c>
      <c r="F77">
        <v>4.3703502300000002E-2</v>
      </c>
      <c r="G77">
        <v>4.1325211600000002E-2</v>
      </c>
      <c r="H77">
        <v>4.4520043799999999E-2</v>
      </c>
      <c r="I77">
        <v>4.40542612E-2</v>
      </c>
      <c r="J77">
        <v>4.4263427000000001E-2</v>
      </c>
      <c r="K77">
        <v>4.5565020400000003E-2</v>
      </c>
      <c r="L77">
        <v>4.6079331500000001E-2</v>
      </c>
      <c r="M77">
        <v>4.6896298699999998E-2</v>
      </c>
      <c r="N77">
        <v>4.9241415300000001E-2</v>
      </c>
      <c r="O77">
        <v>5.0022946399999997E-2</v>
      </c>
      <c r="P77">
        <v>5.3075871699999999E-2</v>
      </c>
      <c r="Q77">
        <v>5.4311196399999997E-2</v>
      </c>
      <c r="R77">
        <v>5.7449510000000002E-2</v>
      </c>
      <c r="S77">
        <v>5.6922004900000003E-2</v>
      </c>
      <c r="T77">
        <v>5.8535876399999999E-2</v>
      </c>
      <c r="U77">
        <v>5.9596108500000002E-2</v>
      </c>
      <c r="V77">
        <v>6.2072276900000001E-2</v>
      </c>
      <c r="W77">
        <v>6.4223319200000004E-2</v>
      </c>
      <c r="X77">
        <v>6.6419236500000006E-2</v>
      </c>
      <c r="Y77">
        <v>6.6733836199999993E-2</v>
      </c>
      <c r="Z77">
        <v>7.1929137599999998E-2</v>
      </c>
      <c r="AA77">
        <v>7.0610482200000005E-2</v>
      </c>
      <c r="AB77">
        <v>7.13947427E-2</v>
      </c>
      <c r="AC77">
        <v>7.2474200700000005E-2</v>
      </c>
      <c r="AD77">
        <v>7.5908663400000007E-2</v>
      </c>
      <c r="AE77">
        <v>7.94651881E-2</v>
      </c>
      <c r="AF77">
        <v>7.7889212299999996E-2</v>
      </c>
      <c r="AG77">
        <v>7.9021229299999995E-2</v>
      </c>
      <c r="AH77">
        <v>7.9580601299999998E-2</v>
      </c>
    </row>
    <row r="78" spans="1:34">
      <c r="A78">
        <v>75</v>
      </c>
      <c r="B78">
        <v>4.4836230900000003E-2</v>
      </c>
      <c r="C78">
        <v>4.5769117400000003E-2</v>
      </c>
      <c r="D78">
        <v>4.5518811399999998E-2</v>
      </c>
      <c r="E78">
        <v>4.55170731E-2</v>
      </c>
      <c r="F78">
        <v>4.71326335E-2</v>
      </c>
      <c r="G78">
        <v>4.5507776999999999E-2</v>
      </c>
      <c r="H78">
        <v>4.90871077E-2</v>
      </c>
      <c r="I78">
        <v>4.8067499700000002E-2</v>
      </c>
      <c r="J78">
        <v>4.8430279899999998E-2</v>
      </c>
      <c r="K78">
        <v>5.0109682599999997E-2</v>
      </c>
      <c r="L78">
        <v>5.0529932299999997E-2</v>
      </c>
      <c r="M78">
        <v>5.14160434E-2</v>
      </c>
      <c r="N78">
        <v>5.3828419799999999E-2</v>
      </c>
      <c r="O78">
        <v>5.4820207900000001E-2</v>
      </c>
      <c r="P78">
        <v>5.8267334900000002E-2</v>
      </c>
      <c r="Q78">
        <v>5.9485850999999999E-2</v>
      </c>
      <c r="R78">
        <v>6.30612599E-2</v>
      </c>
      <c r="S78">
        <v>6.2229916900000001E-2</v>
      </c>
      <c r="T78">
        <v>6.3980831200000005E-2</v>
      </c>
      <c r="U78">
        <v>6.5428115300000006E-2</v>
      </c>
      <c r="V78">
        <v>6.8039092400000001E-2</v>
      </c>
      <c r="W78">
        <v>7.0106092499999995E-2</v>
      </c>
      <c r="X78">
        <v>7.2325226199999995E-2</v>
      </c>
      <c r="Y78">
        <v>7.2264994700000001E-2</v>
      </c>
      <c r="Z78">
        <v>7.6695555100000007E-2</v>
      </c>
      <c r="AA78">
        <v>7.5829538299999999E-2</v>
      </c>
      <c r="AB78">
        <v>7.6623302399999996E-2</v>
      </c>
      <c r="AC78">
        <v>7.8956979699999999E-2</v>
      </c>
      <c r="AD78">
        <v>8.2443899900000006E-2</v>
      </c>
      <c r="AE78">
        <v>8.6799069100000001E-2</v>
      </c>
      <c r="AF78">
        <v>8.4971024500000006E-2</v>
      </c>
      <c r="AG78">
        <v>8.4836074100000006E-2</v>
      </c>
      <c r="AH78">
        <v>8.7202952200000003E-2</v>
      </c>
    </row>
    <row r="79" spans="1:34">
      <c r="A79">
        <v>76</v>
      </c>
      <c r="B79">
        <v>4.8335110899999999E-2</v>
      </c>
      <c r="C79">
        <v>4.9251389899999998E-2</v>
      </c>
      <c r="D79">
        <v>4.9419152500000001E-2</v>
      </c>
      <c r="E79">
        <v>4.9698764600000001E-2</v>
      </c>
      <c r="F79">
        <v>5.11586032E-2</v>
      </c>
      <c r="G79">
        <v>5.0170888099999998E-2</v>
      </c>
      <c r="H79">
        <v>5.4035771599999997E-2</v>
      </c>
      <c r="I79">
        <v>5.2506109400000001E-2</v>
      </c>
      <c r="J79">
        <v>5.3244455000000003E-2</v>
      </c>
      <c r="K79">
        <v>5.5144278599999999E-2</v>
      </c>
      <c r="L79">
        <v>5.5745592500000003E-2</v>
      </c>
      <c r="M79">
        <v>5.6500111499999998E-2</v>
      </c>
      <c r="N79">
        <v>5.88749576E-2</v>
      </c>
      <c r="O79">
        <v>6.0118918799999997E-2</v>
      </c>
      <c r="P79">
        <v>6.4051801199999994E-2</v>
      </c>
      <c r="Q79">
        <v>6.5170317800000002E-2</v>
      </c>
      <c r="R79">
        <v>6.9280461900000007E-2</v>
      </c>
      <c r="S79">
        <v>6.8138668700000002E-2</v>
      </c>
      <c r="T79">
        <v>6.9874782600000004E-2</v>
      </c>
      <c r="U79">
        <v>7.1776953300000002E-2</v>
      </c>
      <c r="V79">
        <v>7.4332304900000007E-2</v>
      </c>
      <c r="W79">
        <v>7.6264613699999997E-2</v>
      </c>
      <c r="X79">
        <v>7.8043565600000003E-2</v>
      </c>
      <c r="Y79">
        <v>7.8350004400000006E-2</v>
      </c>
      <c r="Z79">
        <v>8.1627726600000006E-2</v>
      </c>
      <c r="AA79">
        <v>8.1489178900000001E-2</v>
      </c>
      <c r="AB79">
        <v>8.2640992900000002E-2</v>
      </c>
      <c r="AC79">
        <v>8.6156814600000006E-2</v>
      </c>
      <c r="AD79">
        <v>8.97883555E-2</v>
      </c>
      <c r="AE79">
        <v>9.4662804200000006E-2</v>
      </c>
      <c r="AF79">
        <v>9.2621901600000001E-2</v>
      </c>
      <c r="AG79">
        <v>9.1138827699999994E-2</v>
      </c>
      <c r="AH79">
        <v>9.5350976800000001E-2</v>
      </c>
    </row>
    <row r="80" spans="1:34">
      <c r="A80">
        <v>77</v>
      </c>
      <c r="B80">
        <v>5.2716225700000001E-2</v>
      </c>
      <c r="C80">
        <v>5.3483557700000003E-2</v>
      </c>
      <c r="D80">
        <v>5.4020847099999998E-2</v>
      </c>
      <c r="E80">
        <v>5.4350468999999998E-2</v>
      </c>
      <c r="F80">
        <v>5.5938521599999999E-2</v>
      </c>
      <c r="G80">
        <v>5.5144592499999999E-2</v>
      </c>
      <c r="H80">
        <v>5.8950052199999999E-2</v>
      </c>
      <c r="I80">
        <v>5.75186273E-2</v>
      </c>
      <c r="J80">
        <v>5.87513619E-2</v>
      </c>
      <c r="K80">
        <v>6.0760307299999997E-2</v>
      </c>
      <c r="L80">
        <v>6.1591893799999999E-2</v>
      </c>
      <c r="M80">
        <v>6.2009223799999999E-2</v>
      </c>
      <c r="N80">
        <v>6.4222145800000005E-2</v>
      </c>
      <c r="O80">
        <v>6.61292993E-2</v>
      </c>
      <c r="P80">
        <v>7.0478472700000003E-2</v>
      </c>
      <c r="Q80">
        <v>7.1472445999999995E-2</v>
      </c>
      <c r="R80">
        <v>7.6098407600000001E-2</v>
      </c>
      <c r="S80">
        <v>7.4746278400000005E-2</v>
      </c>
      <c r="T80">
        <v>7.6334542599999999E-2</v>
      </c>
      <c r="U80">
        <v>7.8514642100000004E-2</v>
      </c>
      <c r="V80">
        <v>8.0910383700000005E-2</v>
      </c>
      <c r="W80">
        <v>8.2660716999999995E-2</v>
      </c>
      <c r="X80">
        <v>8.3425335500000003E-2</v>
      </c>
      <c r="Y80">
        <v>8.5070373099999999E-2</v>
      </c>
      <c r="Z80">
        <v>8.7530534100000001E-2</v>
      </c>
      <c r="AA80">
        <v>8.7957483399999994E-2</v>
      </c>
      <c r="AB80">
        <v>8.9685891200000006E-2</v>
      </c>
      <c r="AC80">
        <v>9.3809787000000006E-2</v>
      </c>
      <c r="AD80">
        <v>9.7772894200000002E-2</v>
      </c>
      <c r="AE80">
        <v>0.1028300164</v>
      </c>
      <c r="AF80">
        <v>0.1008337976</v>
      </c>
      <c r="AG80">
        <v>9.9520721300000003E-2</v>
      </c>
      <c r="AH80">
        <v>0.10394703700000001</v>
      </c>
    </row>
    <row r="81" spans="1:34">
      <c r="A81">
        <v>78</v>
      </c>
      <c r="B81">
        <v>5.8085365600000001E-2</v>
      </c>
      <c r="C81">
        <v>5.8733009699999998E-2</v>
      </c>
      <c r="D81">
        <v>5.9388272499999999E-2</v>
      </c>
      <c r="E81">
        <v>5.9537191900000001E-2</v>
      </c>
      <c r="F81">
        <v>6.1556748100000003E-2</v>
      </c>
      <c r="G81">
        <v>6.0525310899999997E-2</v>
      </c>
      <c r="H81">
        <v>6.3702904000000005E-2</v>
      </c>
      <c r="I81">
        <v>6.3270634399999998E-2</v>
      </c>
      <c r="J81">
        <v>6.4995573200000004E-2</v>
      </c>
      <c r="K81">
        <v>6.7070961100000007E-2</v>
      </c>
      <c r="L81">
        <v>6.8040794399999993E-2</v>
      </c>
      <c r="M81">
        <v>6.8195142299999997E-2</v>
      </c>
      <c r="N81">
        <v>6.9983295500000001E-2</v>
      </c>
      <c r="O81">
        <v>7.2970907299999999E-2</v>
      </c>
      <c r="P81">
        <v>7.7597956199999998E-2</v>
      </c>
      <c r="Q81">
        <v>7.8516709399999995E-2</v>
      </c>
      <c r="R81">
        <v>8.3541691200000004E-2</v>
      </c>
      <c r="S81">
        <v>8.2130202599999994E-2</v>
      </c>
      <c r="T81">
        <v>8.3423929699999996E-2</v>
      </c>
      <c r="U81">
        <v>8.5665115700000002E-2</v>
      </c>
      <c r="V81">
        <v>8.7861013500000001E-2</v>
      </c>
      <c r="W81">
        <v>8.9405431600000002E-2</v>
      </c>
      <c r="X81">
        <v>8.8747066400000005E-2</v>
      </c>
      <c r="Y81">
        <v>9.2483087800000002E-2</v>
      </c>
      <c r="Z81">
        <v>9.5266408100000005E-2</v>
      </c>
      <c r="AA81">
        <v>9.5471888399999996E-2</v>
      </c>
      <c r="AB81">
        <v>9.7783699799999999E-2</v>
      </c>
      <c r="AC81">
        <v>0.1018697417</v>
      </c>
      <c r="AD81">
        <v>0.1063711219</v>
      </c>
      <c r="AE81">
        <v>0.1113628466</v>
      </c>
      <c r="AF81">
        <v>0.1097138825</v>
      </c>
      <c r="AG81">
        <v>0.1105442473</v>
      </c>
      <c r="AH81">
        <v>0.1130004522</v>
      </c>
    </row>
    <row r="82" spans="1:34">
      <c r="A82">
        <v>79</v>
      </c>
      <c r="B82">
        <v>6.42218752E-2</v>
      </c>
      <c r="C82">
        <v>6.4865959799999998E-2</v>
      </c>
      <c r="D82">
        <v>6.5520266399999999E-2</v>
      </c>
      <c r="E82">
        <v>6.5421829900000006E-2</v>
      </c>
      <c r="F82">
        <v>6.8030956700000006E-2</v>
      </c>
      <c r="G82">
        <v>6.6623944099999999E-2</v>
      </c>
      <c r="H82">
        <v>6.90826207E-2</v>
      </c>
      <c r="I82">
        <v>6.9928269000000001E-2</v>
      </c>
      <c r="J82">
        <v>7.1947928199999997E-2</v>
      </c>
      <c r="K82">
        <v>7.4202973800000002E-2</v>
      </c>
      <c r="L82">
        <v>7.5194125599999995E-2</v>
      </c>
      <c r="M82">
        <v>7.5229990600000005E-2</v>
      </c>
      <c r="N82">
        <v>7.6638980400000001E-2</v>
      </c>
      <c r="O82">
        <v>8.0670495499999995E-2</v>
      </c>
      <c r="P82">
        <v>8.54616713E-2</v>
      </c>
      <c r="Q82">
        <v>8.6455778799999994E-2</v>
      </c>
      <c r="R82">
        <v>9.1674581599999999E-2</v>
      </c>
      <c r="S82">
        <v>9.0308236599999994E-2</v>
      </c>
      <c r="T82">
        <v>9.1208531900000001E-2</v>
      </c>
      <c r="U82">
        <v>9.3400010899999997E-2</v>
      </c>
      <c r="V82">
        <v>9.5409460000000001E-2</v>
      </c>
      <c r="W82">
        <v>9.6762811300000001E-2</v>
      </c>
      <c r="X82">
        <v>9.5096631200000004E-2</v>
      </c>
      <c r="Y82">
        <v>0.10060690059999999</v>
      </c>
      <c r="Z82">
        <v>0.1043736571</v>
      </c>
      <c r="AA82">
        <v>0.1040070116</v>
      </c>
      <c r="AB82">
        <v>0.1067059618</v>
      </c>
      <c r="AC82">
        <v>0.1105091156</v>
      </c>
      <c r="AD82">
        <v>0.1156714873</v>
      </c>
      <c r="AE82">
        <v>0.12059672</v>
      </c>
      <c r="AF82">
        <v>0.11944593219999999</v>
      </c>
      <c r="AG82">
        <v>0.1221825034</v>
      </c>
      <c r="AH82">
        <v>0.1225954524</v>
      </c>
    </row>
    <row r="83" spans="1:34">
      <c r="A83">
        <v>80</v>
      </c>
      <c r="B83">
        <v>7.1034853600000003E-2</v>
      </c>
      <c r="C83">
        <v>7.1622380099999994E-2</v>
      </c>
      <c r="D83">
        <v>7.2425220200000001E-2</v>
      </c>
      <c r="E83">
        <v>7.2146627800000002E-2</v>
      </c>
      <c r="F83">
        <v>7.5364368099999995E-2</v>
      </c>
      <c r="G83">
        <v>7.3648814899999998E-2</v>
      </c>
      <c r="H83">
        <v>7.5920520599999999E-2</v>
      </c>
      <c r="I83">
        <v>7.7689951199999996E-2</v>
      </c>
      <c r="J83">
        <v>7.9621370999999996E-2</v>
      </c>
      <c r="K83">
        <v>8.2249593400000001E-2</v>
      </c>
      <c r="L83">
        <v>8.3184897899999999E-2</v>
      </c>
      <c r="M83">
        <v>8.3409685900000002E-2</v>
      </c>
      <c r="N83">
        <v>8.4614752599999996E-2</v>
      </c>
      <c r="O83">
        <v>8.9255960800000006E-2</v>
      </c>
      <c r="P83">
        <v>9.4121215100000002E-2</v>
      </c>
      <c r="Q83">
        <v>9.5402472099999996E-2</v>
      </c>
      <c r="R83">
        <v>0.1005680325</v>
      </c>
      <c r="S83">
        <v>9.9368810299999999E-2</v>
      </c>
      <c r="T83">
        <v>9.9753215000000006E-2</v>
      </c>
      <c r="U83">
        <v>0.10192551850000001</v>
      </c>
      <c r="V83">
        <v>0.1037404044</v>
      </c>
      <c r="W83">
        <v>0.1049380419</v>
      </c>
      <c r="X83">
        <v>0.1038831991</v>
      </c>
      <c r="Y83">
        <v>0.10940366209999999</v>
      </c>
      <c r="Z83">
        <v>0.1144769451</v>
      </c>
      <c r="AA83">
        <v>0.1132494808</v>
      </c>
      <c r="AB83">
        <v>0.1162589804</v>
      </c>
      <c r="AC83">
        <v>0.1198997057</v>
      </c>
      <c r="AD83">
        <v>0.1257502382</v>
      </c>
      <c r="AE83">
        <v>0.13071268720000001</v>
      </c>
      <c r="AF83">
        <v>0.1300914131</v>
      </c>
      <c r="AG83">
        <v>0.13139977620000001</v>
      </c>
      <c r="AH83">
        <v>0.13281132600000001</v>
      </c>
    </row>
    <row r="84" spans="1:34">
      <c r="A84">
        <v>81</v>
      </c>
      <c r="B84">
        <v>7.8683357900000001E-2</v>
      </c>
      <c r="C84">
        <v>7.9061404299999999E-2</v>
      </c>
      <c r="D84">
        <v>8.0081813799999998E-2</v>
      </c>
      <c r="E84">
        <v>7.9689245199999995E-2</v>
      </c>
      <c r="F84">
        <v>8.3454044599999999E-2</v>
      </c>
      <c r="G84">
        <v>8.1602914200000001E-2</v>
      </c>
      <c r="H84">
        <v>8.44527729E-2</v>
      </c>
      <c r="I84">
        <v>8.6690531799999998E-2</v>
      </c>
      <c r="J84">
        <v>8.8096515799999997E-2</v>
      </c>
      <c r="K84">
        <v>9.1225619399999999E-2</v>
      </c>
      <c r="L84">
        <v>9.2183649399999998E-2</v>
      </c>
      <c r="M84">
        <v>9.2725186400000006E-2</v>
      </c>
      <c r="N84">
        <v>9.39412991E-2</v>
      </c>
      <c r="O84">
        <v>9.8766768500000005E-2</v>
      </c>
      <c r="P84">
        <v>0.10365856699999999</v>
      </c>
      <c r="Q84">
        <v>0.1052622341</v>
      </c>
      <c r="R84">
        <v>0.11029570180000001</v>
      </c>
      <c r="S84">
        <v>0.1092171886</v>
      </c>
      <c r="T84">
        <v>0.1091194482</v>
      </c>
      <c r="U84">
        <v>0.1112183497</v>
      </c>
      <c r="V84">
        <v>0.1129299237</v>
      </c>
      <c r="W84">
        <v>0.1139950959</v>
      </c>
      <c r="X84">
        <v>0.1153822057</v>
      </c>
      <c r="Y84">
        <v>0.1186078879</v>
      </c>
      <c r="Z84">
        <v>0.12529190100000001</v>
      </c>
      <c r="AA84">
        <v>0.123156143</v>
      </c>
      <c r="AB84">
        <v>0.1264292004</v>
      </c>
      <c r="AC84">
        <v>0.13017279909999999</v>
      </c>
      <c r="AD84">
        <v>0.1366094189</v>
      </c>
      <c r="AE84">
        <v>0.1415648118</v>
      </c>
      <c r="AF84">
        <v>0.1415183448</v>
      </c>
      <c r="AG84">
        <v>0.13802522610000001</v>
      </c>
      <c r="AH84">
        <v>0.14368432549999999</v>
      </c>
    </row>
    <row r="85" spans="1:34">
      <c r="A85">
        <v>82</v>
      </c>
      <c r="B85">
        <v>8.7062645499999994E-2</v>
      </c>
      <c r="C85">
        <v>8.7365536199999996E-2</v>
      </c>
      <c r="D85">
        <v>8.8670780699999993E-2</v>
      </c>
      <c r="E85">
        <v>8.8144232899999994E-2</v>
      </c>
      <c r="F85">
        <v>9.2553534100000001E-2</v>
      </c>
      <c r="G85">
        <v>9.0514895400000003E-2</v>
      </c>
      <c r="H85">
        <v>9.4416216499999997E-2</v>
      </c>
      <c r="I85">
        <v>9.69454124E-2</v>
      </c>
      <c r="J85">
        <v>9.7511417200000006E-2</v>
      </c>
      <c r="K85">
        <v>0.1011398471</v>
      </c>
      <c r="L85">
        <v>0.1023125611</v>
      </c>
      <c r="M85">
        <v>0.1028859125</v>
      </c>
      <c r="N85">
        <v>0.10429496990000001</v>
      </c>
      <c r="O85">
        <v>0.1090916011</v>
      </c>
      <c r="P85">
        <v>0.114099249</v>
      </c>
      <c r="Q85">
        <v>0.1158193704</v>
      </c>
      <c r="R85">
        <v>0.120942314</v>
      </c>
      <c r="S85">
        <v>0.1198908427</v>
      </c>
      <c r="T85">
        <v>0.1193613446</v>
      </c>
      <c r="U85">
        <v>0.121250307</v>
      </c>
      <c r="V85">
        <v>0.1229527287</v>
      </c>
      <c r="W85">
        <v>0.1238723521</v>
      </c>
      <c r="X85">
        <v>0.1280416408</v>
      </c>
      <c r="Y85">
        <v>0.12847267700000001</v>
      </c>
      <c r="Z85">
        <v>0.1366407395</v>
      </c>
      <c r="AA85">
        <v>0.13384623549999999</v>
      </c>
      <c r="AB85">
        <v>0.137330692</v>
      </c>
      <c r="AC85">
        <v>0.14130737209999999</v>
      </c>
      <c r="AD85">
        <v>0.1481983291</v>
      </c>
      <c r="AE85">
        <v>0.15291319349999999</v>
      </c>
      <c r="AF85">
        <v>0.1535247038</v>
      </c>
      <c r="AG85">
        <v>0.1459800238</v>
      </c>
      <c r="AH85">
        <v>0.1551514675</v>
      </c>
    </row>
    <row r="86" spans="1:34">
      <c r="A86">
        <v>83</v>
      </c>
      <c r="B86">
        <v>9.6376807499999995E-2</v>
      </c>
      <c r="C86">
        <v>9.6812699299999999E-2</v>
      </c>
      <c r="D86">
        <v>9.8269843600000004E-2</v>
      </c>
      <c r="E86">
        <v>9.7587549400000001E-2</v>
      </c>
      <c r="F86">
        <v>0.102747273</v>
      </c>
      <c r="G86">
        <v>0.1004616579</v>
      </c>
      <c r="H86">
        <v>0.1055127929</v>
      </c>
      <c r="I86">
        <v>0.1084080372</v>
      </c>
      <c r="J86">
        <v>0.1079826656</v>
      </c>
      <c r="K86">
        <v>0.11203525509999999</v>
      </c>
      <c r="L86">
        <v>0.1133710156</v>
      </c>
      <c r="M86">
        <v>0.1136055975</v>
      </c>
      <c r="N86">
        <v>0.1153848677</v>
      </c>
      <c r="O86">
        <v>0.1204058278</v>
      </c>
      <c r="P86">
        <v>0.1254834541</v>
      </c>
      <c r="Q86">
        <v>0.12702594789999999</v>
      </c>
      <c r="R86">
        <v>0.1324919514</v>
      </c>
      <c r="S86">
        <v>0.13141962069999999</v>
      </c>
      <c r="T86">
        <v>0.1305204777</v>
      </c>
      <c r="U86">
        <v>0.1320437562</v>
      </c>
      <c r="V86">
        <v>0.13370577550000001</v>
      </c>
      <c r="W86">
        <v>0.13441858379999999</v>
      </c>
      <c r="X86">
        <v>0.1396478729</v>
      </c>
      <c r="Y86">
        <v>0.13901274</v>
      </c>
      <c r="Z86">
        <v>0.14842938459999999</v>
      </c>
      <c r="AA86">
        <v>0.14540936330000001</v>
      </c>
      <c r="AB86">
        <v>0.14905762180000001</v>
      </c>
      <c r="AC86">
        <v>0.1532728515</v>
      </c>
      <c r="AD86">
        <v>0.16048157330000001</v>
      </c>
      <c r="AE86">
        <v>0.16502529669999999</v>
      </c>
      <c r="AF86">
        <v>0.16628806330000001</v>
      </c>
      <c r="AG86">
        <v>0.1598608638</v>
      </c>
      <c r="AH86">
        <v>0.1672054741</v>
      </c>
    </row>
    <row r="87" spans="1:34">
      <c r="A87">
        <v>84</v>
      </c>
      <c r="B87">
        <v>0.10669037000000001</v>
      </c>
      <c r="C87">
        <v>0.1074688852</v>
      </c>
      <c r="D87">
        <v>0.1089532433</v>
      </c>
      <c r="E87">
        <v>0.10809198070000001</v>
      </c>
      <c r="F87">
        <v>0.1141148598</v>
      </c>
      <c r="G87">
        <v>0.1115156544</v>
      </c>
      <c r="H87">
        <v>0.11743186009999999</v>
      </c>
      <c r="I87">
        <v>0.1209222694</v>
      </c>
      <c r="J87">
        <v>0.1195523344</v>
      </c>
      <c r="K87">
        <v>0.1240075481</v>
      </c>
      <c r="L87">
        <v>0.12554426299999999</v>
      </c>
      <c r="M87">
        <v>0.1246990961</v>
      </c>
      <c r="N87">
        <v>0.12712361650000001</v>
      </c>
      <c r="O87">
        <v>0.132749111</v>
      </c>
      <c r="P87">
        <v>0.13784274560000001</v>
      </c>
      <c r="Q87">
        <v>0.13917418370000001</v>
      </c>
      <c r="R87">
        <v>0.14496793120000001</v>
      </c>
      <c r="S87">
        <v>0.14383170240000001</v>
      </c>
      <c r="T87">
        <v>0.14262008570000001</v>
      </c>
      <c r="U87">
        <v>0.1436144909</v>
      </c>
      <c r="V87">
        <v>0.144842103</v>
      </c>
      <c r="W87">
        <v>0.14530645510000001</v>
      </c>
      <c r="X87">
        <v>0.1497146835</v>
      </c>
      <c r="Y87">
        <v>0.15023709860000001</v>
      </c>
      <c r="Z87">
        <v>0.1608288544</v>
      </c>
      <c r="AA87">
        <v>0.1578232896</v>
      </c>
      <c r="AB87">
        <v>0.1616630121</v>
      </c>
      <c r="AC87">
        <v>0.16607731249999999</v>
      </c>
      <c r="AD87">
        <v>0.1734572006</v>
      </c>
      <c r="AE87">
        <v>0.1778411869</v>
      </c>
      <c r="AF87">
        <v>0.1797992041</v>
      </c>
      <c r="AG87">
        <v>0.17915303369999999</v>
      </c>
      <c r="AH87">
        <v>0.17983261480000001</v>
      </c>
    </row>
    <row r="88" spans="1:34">
      <c r="A88">
        <v>85</v>
      </c>
      <c r="B88">
        <v>0.1180620032</v>
      </c>
      <c r="C88">
        <v>0.1192547056</v>
      </c>
      <c r="D88">
        <v>0.120788541</v>
      </c>
      <c r="E88">
        <v>0.1197241111</v>
      </c>
      <c r="F88">
        <v>0.1267271435</v>
      </c>
      <c r="G88">
        <v>0.1237415115</v>
      </c>
      <c r="H88">
        <v>0.1299265842</v>
      </c>
      <c r="I88">
        <v>0.1339476201</v>
      </c>
      <c r="J88">
        <v>0.13221877230000001</v>
      </c>
      <c r="K88">
        <v>0.1370987702</v>
      </c>
      <c r="L88">
        <v>0.1388766756</v>
      </c>
      <c r="M88">
        <v>0.13609868250000001</v>
      </c>
      <c r="N88">
        <v>0.13957080150000001</v>
      </c>
      <c r="O88">
        <v>0.1461497283</v>
      </c>
      <c r="P88">
        <v>0.15119764350000001</v>
      </c>
      <c r="Q88">
        <v>0.1525547659</v>
      </c>
      <c r="R88">
        <v>0.15838267189999999</v>
      </c>
      <c r="S88">
        <v>0.1571357518</v>
      </c>
      <c r="T88">
        <v>0.15565833870000001</v>
      </c>
      <c r="U88">
        <v>0.15597039660000001</v>
      </c>
      <c r="V88">
        <v>0.1566498254</v>
      </c>
      <c r="W88">
        <v>0.15684408</v>
      </c>
      <c r="X88">
        <v>0.15956087329999999</v>
      </c>
      <c r="Y88">
        <v>0.16214813820000001</v>
      </c>
      <c r="Z88">
        <v>0.17404969300000001</v>
      </c>
      <c r="AA88">
        <v>0.1710087293</v>
      </c>
      <c r="AB88">
        <v>0.1752667286</v>
      </c>
      <c r="AC88">
        <v>0.1797181008</v>
      </c>
      <c r="AD88">
        <v>0.18716113400000001</v>
      </c>
      <c r="AE88">
        <v>0.1913462366</v>
      </c>
      <c r="AF88">
        <v>0.19403840419999999</v>
      </c>
      <c r="AG88">
        <v>0.1978498571</v>
      </c>
      <c r="AH88">
        <v>0.1930122889</v>
      </c>
    </row>
    <row r="89" spans="1:34">
      <c r="A89">
        <v>86</v>
      </c>
      <c r="B89">
        <v>0.13054149139999999</v>
      </c>
      <c r="C89">
        <v>0.1320681048</v>
      </c>
      <c r="D89">
        <v>0.13383286829999999</v>
      </c>
      <c r="E89">
        <v>0.1325407653</v>
      </c>
      <c r="F89">
        <v>0.14064167659999999</v>
      </c>
      <c r="G89">
        <v>0.13719212419999999</v>
      </c>
      <c r="H89">
        <v>0.1429719941</v>
      </c>
      <c r="I89">
        <v>0.1473720962</v>
      </c>
      <c r="J89">
        <v>0.14597865560000001</v>
      </c>
      <c r="K89">
        <v>0.15133691599999999</v>
      </c>
      <c r="L89">
        <v>0.15339750799999999</v>
      </c>
      <c r="M89">
        <v>0.147880701</v>
      </c>
      <c r="N89">
        <v>0.15285741959999999</v>
      </c>
      <c r="O89">
        <v>0.16062166950000001</v>
      </c>
      <c r="P89">
        <v>0.16555516470000001</v>
      </c>
      <c r="Q89">
        <v>0.1669170529</v>
      </c>
      <c r="R89">
        <v>0.17273562249999999</v>
      </c>
      <c r="S89">
        <v>0.17128873620000001</v>
      </c>
      <c r="T89">
        <v>0.1694732588</v>
      </c>
      <c r="U89">
        <v>0.16911014290000001</v>
      </c>
      <c r="V89">
        <v>0.16912397849999999</v>
      </c>
      <c r="W89">
        <v>0.1690274816</v>
      </c>
      <c r="X89">
        <v>0.17084063320000001</v>
      </c>
      <c r="Y89">
        <v>0.17474070180000001</v>
      </c>
      <c r="Z89">
        <v>0.18806107969999999</v>
      </c>
      <c r="AA89">
        <v>0.18489840809999999</v>
      </c>
      <c r="AB89">
        <v>0.1897574883</v>
      </c>
      <c r="AC89">
        <v>0.19418040010000001</v>
      </c>
      <c r="AD89">
        <v>0.20178097310000001</v>
      </c>
      <c r="AE89">
        <v>0.20551611719999999</v>
      </c>
      <c r="AF89">
        <v>0.2089746616</v>
      </c>
      <c r="AG89">
        <v>0.20880054270000001</v>
      </c>
      <c r="AH89">
        <v>0.2067167396</v>
      </c>
    </row>
    <row r="90" spans="1:34">
      <c r="A90">
        <v>87</v>
      </c>
      <c r="B90">
        <v>0.1441663577</v>
      </c>
      <c r="C90">
        <v>0.14577446760000001</v>
      </c>
      <c r="D90">
        <v>0.14812872220000001</v>
      </c>
      <c r="E90">
        <v>0.1465850055</v>
      </c>
      <c r="F90">
        <v>0.1558976792</v>
      </c>
      <c r="G90">
        <v>0.15190434089999999</v>
      </c>
      <c r="H90">
        <v>0.15694328269999999</v>
      </c>
      <c r="I90">
        <v>0.16146571479999999</v>
      </c>
      <c r="J90">
        <v>0.16083093809999999</v>
      </c>
      <c r="K90">
        <v>0.16673240789999999</v>
      </c>
      <c r="L90">
        <v>0.16911704390000001</v>
      </c>
      <c r="M90">
        <v>0.1602822874</v>
      </c>
      <c r="N90">
        <v>0.1671777988</v>
      </c>
      <c r="O90">
        <v>0.17616177390000001</v>
      </c>
      <c r="P90">
        <v>0.1809064568</v>
      </c>
      <c r="Q90">
        <v>0.18226811840000001</v>
      </c>
      <c r="R90">
        <v>0.18801133589999999</v>
      </c>
      <c r="S90">
        <v>0.18615487059999999</v>
      </c>
      <c r="T90">
        <v>0.18416888009999999</v>
      </c>
      <c r="U90">
        <v>0.18302196709999999</v>
      </c>
      <c r="V90">
        <v>0.1822516542</v>
      </c>
      <c r="W90">
        <v>0.1818453092</v>
      </c>
      <c r="X90">
        <v>0.18385629240000001</v>
      </c>
      <c r="Y90">
        <v>0.18800127450000001</v>
      </c>
      <c r="Z90">
        <v>0.20258261320000001</v>
      </c>
      <c r="AA90">
        <v>0.1994507277</v>
      </c>
      <c r="AB90">
        <v>0.2051118576</v>
      </c>
      <c r="AC90">
        <v>0.20943602350000001</v>
      </c>
      <c r="AD90">
        <v>0.21712306719999999</v>
      </c>
      <c r="AE90">
        <v>0.22031628289999999</v>
      </c>
      <c r="AF90">
        <v>0.22456519990000001</v>
      </c>
      <c r="AG90">
        <v>0.21405087959999999</v>
      </c>
      <c r="AH90">
        <v>0.22091092979999999</v>
      </c>
    </row>
    <row r="91" spans="1:34">
      <c r="A91">
        <v>88</v>
      </c>
      <c r="B91">
        <v>0.15895827239999999</v>
      </c>
      <c r="C91">
        <v>0.1602850639</v>
      </c>
      <c r="D91">
        <v>0.16369947839999999</v>
      </c>
      <c r="E91">
        <v>0.16188184189999999</v>
      </c>
      <c r="F91">
        <v>0.17251076839999999</v>
      </c>
      <c r="G91">
        <v>0.167894442</v>
      </c>
      <c r="H91">
        <v>0.17212505650000001</v>
      </c>
      <c r="I91">
        <v>0.17666507179999999</v>
      </c>
      <c r="J91">
        <v>0.17693256700000001</v>
      </c>
      <c r="K91">
        <v>0.1832746864</v>
      </c>
      <c r="L91">
        <v>0.18602287789999999</v>
      </c>
      <c r="M91">
        <v>0.17405735359999999</v>
      </c>
      <c r="N91">
        <v>0.18280471540000001</v>
      </c>
      <c r="O91">
        <v>0.19274710410000001</v>
      </c>
      <c r="P91">
        <v>0.19722469179999999</v>
      </c>
      <c r="Q91">
        <v>0.1985805595</v>
      </c>
      <c r="R91">
        <v>0.20417783040000001</v>
      </c>
      <c r="S91">
        <v>0.20160454389999999</v>
      </c>
      <c r="T91">
        <v>0.1997190465</v>
      </c>
      <c r="U91">
        <v>0.19768263059999999</v>
      </c>
      <c r="V91">
        <v>0.19601136250000001</v>
      </c>
      <c r="W91">
        <v>0.1952782321</v>
      </c>
      <c r="X91">
        <v>0.1980506584</v>
      </c>
      <c r="Y91">
        <v>0.20190730549999999</v>
      </c>
      <c r="Z91">
        <v>0.21806175659999999</v>
      </c>
      <c r="AA91">
        <v>0.21472746240000001</v>
      </c>
      <c r="AB91">
        <v>0.22129056450000001</v>
      </c>
      <c r="AC91">
        <v>0.2254425343</v>
      </c>
      <c r="AD91">
        <v>0.23313945620000001</v>
      </c>
      <c r="AE91">
        <v>0.23570172349999999</v>
      </c>
      <c r="AF91">
        <v>0.2407553244</v>
      </c>
      <c r="AG91">
        <v>0.22215682270000001</v>
      </c>
      <c r="AH91">
        <v>0.2355526037</v>
      </c>
    </row>
    <row r="92" spans="1:34">
      <c r="A92">
        <v>89</v>
      </c>
      <c r="B92">
        <v>0.17491943679999999</v>
      </c>
      <c r="C92">
        <v>0.17566242060000001</v>
      </c>
      <c r="D92">
        <v>0.18054488569999999</v>
      </c>
      <c r="E92">
        <v>0.17843389430000001</v>
      </c>
      <c r="F92">
        <v>0.1904678196</v>
      </c>
      <c r="G92">
        <v>0.18515370310000001</v>
      </c>
      <c r="H92">
        <v>0.1887274609</v>
      </c>
      <c r="I92">
        <v>0.19325074719999999</v>
      </c>
      <c r="J92">
        <v>0.1941734796</v>
      </c>
      <c r="K92">
        <v>0.20092918679999999</v>
      </c>
      <c r="L92">
        <v>0.20407664089999999</v>
      </c>
      <c r="M92">
        <v>0.1885870033</v>
      </c>
      <c r="N92">
        <v>0.19942590630000001</v>
      </c>
      <c r="O92">
        <v>0.2103327868</v>
      </c>
      <c r="P92">
        <v>0.21446340680000001</v>
      </c>
      <c r="Q92">
        <v>0.21580744060000001</v>
      </c>
      <c r="R92">
        <v>0.22118539179999999</v>
      </c>
      <c r="S92">
        <v>0.21758835100000001</v>
      </c>
      <c r="T92">
        <v>0.21608181200000001</v>
      </c>
      <c r="U92">
        <v>0.21305662559999999</v>
      </c>
      <c r="V92">
        <v>0.2103725682</v>
      </c>
      <c r="W92">
        <v>0.2092984879</v>
      </c>
      <c r="X92">
        <v>0.2128290551</v>
      </c>
      <c r="Y92">
        <v>0.21642671999999999</v>
      </c>
      <c r="Z92">
        <v>0.23422133040000001</v>
      </c>
      <c r="AA92">
        <v>0.23092492070000001</v>
      </c>
      <c r="AB92">
        <v>0.2382377115</v>
      </c>
      <c r="AC92">
        <v>0.24214279759999999</v>
      </c>
      <c r="AD92">
        <v>0.24976911509999999</v>
      </c>
      <c r="AE92">
        <v>0.2516170345</v>
      </c>
      <c r="AF92">
        <v>0.2574786825</v>
      </c>
      <c r="AG92">
        <v>0.23734175229999999</v>
      </c>
      <c r="AH92">
        <v>0.25059255079999998</v>
      </c>
    </row>
    <row r="93" spans="1:34">
      <c r="A93">
        <v>90</v>
      </c>
      <c r="B93">
        <v>0.1920291932</v>
      </c>
      <c r="C93">
        <v>0.19208038499999999</v>
      </c>
      <c r="D93">
        <v>0.19863689200000001</v>
      </c>
      <c r="E93">
        <v>0.196217329</v>
      </c>
      <c r="F93">
        <v>0.20972243169999999</v>
      </c>
      <c r="G93">
        <v>0.20364441750000001</v>
      </c>
      <c r="H93">
        <v>0.2063947975</v>
      </c>
      <c r="I93">
        <v>0.21112219709999999</v>
      </c>
      <c r="J93">
        <v>0.21250374289999999</v>
      </c>
      <c r="K93">
        <v>0.21963500929999999</v>
      </c>
      <c r="L93">
        <v>0.2232115204</v>
      </c>
      <c r="M93">
        <v>0.20383868520000001</v>
      </c>
      <c r="N93">
        <v>0.2169913339</v>
      </c>
      <c r="O93">
        <v>0.22885056409999999</v>
      </c>
      <c r="P93">
        <v>0.23255548449999999</v>
      </c>
      <c r="Q93">
        <v>0.23388131130000001</v>
      </c>
      <c r="R93">
        <v>0.2389659687</v>
      </c>
      <c r="S93">
        <v>0.23464020029999999</v>
      </c>
      <c r="T93">
        <v>0.23319876989999999</v>
      </c>
      <c r="U93">
        <v>0.2290957159</v>
      </c>
      <c r="V93">
        <v>0.22529544700000001</v>
      </c>
      <c r="W93">
        <v>0.22386962369999999</v>
      </c>
      <c r="X93">
        <v>0.22740248390000001</v>
      </c>
      <c r="Y93">
        <v>0.23151767179999999</v>
      </c>
      <c r="Z93">
        <v>0.25099832529999999</v>
      </c>
      <c r="AA93">
        <v>0.24779187250000001</v>
      </c>
      <c r="AB93">
        <v>0.25588057949999998</v>
      </c>
      <c r="AC93">
        <v>0.25946505349999999</v>
      </c>
      <c r="AD93">
        <v>0.26693833970000003</v>
      </c>
      <c r="AE93">
        <v>0.26799683870000002</v>
      </c>
      <c r="AF93">
        <v>0.27465796199999998</v>
      </c>
      <c r="AG93">
        <v>0.25729367260000002</v>
      </c>
      <c r="AH93">
        <v>0.26597508310000001</v>
      </c>
    </row>
    <row r="94" spans="1:34">
      <c r="A94">
        <v>91</v>
      </c>
      <c r="B94">
        <v>0.21024116709999999</v>
      </c>
      <c r="C94">
        <v>0.20994825210000001</v>
      </c>
      <c r="D94">
        <v>0.2179162218</v>
      </c>
      <c r="E94">
        <v>0.21517846099999999</v>
      </c>
      <c r="F94">
        <v>0.2301915397</v>
      </c>
      <c r="G94">
        <v>0.22329681139999999</v>
      </c>
      <c r="H94">
        <v>0.225061821</v>
      </c>
      <c r="I94">
        <v>0.23009103140000001</v>
      </c>
      <c r="J94">
        <v>0.23184573389999999</v>
      </c>
      <c r="K94">
        <v>0.23930360079999999</v>
      </c>
      <c r="L94">
        <v>0.24333093650000001</v>
      </c>
      <c r="M94">
        <v>0.2197672796</v>
      </c>
      <c r="N94">
        <v>0.23542895890000001</v>
      </c>
      <c r="O94">
        <v>0.24820828710000001</v>
      </c>
      <c r="P94">
        <v>0.251412951</v>
      </c>
      <c r="Q94">
        <v>0.25271403730000003</v>
      </c>
      <c r="R94">
        <v>0.25743329040000001</v>
      </c>
      <c r="S94">
        <v>0.25232577049999999</v>
      </c>
      <c r="T94">
        <v>0.25099497520000003</v>
      </c>
      <c r="U94">
        <v>0.24573888260000001</v>
      </c>
      <c r="V94">
        <v>0.24073090220000001</v>
      </c>
      <c r="W94">
        <v>0.23894646920000001</v>
      </c>
      <c r="X94">
        <v>0.24133258939999999</v>
      </c>
      <c r="Y94">
        <v>0.24712857639999999</v>
      </c>
      <c r="Z94">
        <v>0.26831674859999999</v>
      </c>
      <c r="AA94">
        <v>0.26525251640000003</v>
      </c>
      <c r="AB94">
        <v>0.27413011819999999</v>
      </c>
      <c r="AC94">
        <v>0.2773235772</v>
      </c>
      <c r="AD94">
        <v>0.28456164360000002</v>
      </c>
      <c r="AE94">
        <v>0.28476657690000001</v>
      </c>
      <c r="AF94">
        <v>0.29220603890000002</v>
      </c>
      <c r="AG94">
        <v>0.27864048679999998</v>
      </c>
      <c r="AH94">
        <v>0.28163872410000002</v>
      </c>
    </row>
    <row r="95" spans="1:34">
      <c r="A95">
        <v>92</v>
      </c>
      <c r="B95">
        <v>0.2294812691</v>
      </c>
      <c r="C95">
        <v>0.22881304250000001</v>
      </c>
      <c r="D95">
        <v>0.23829015649999999</v>
      </c>
      <c r="E95">
        <v>0.2352314472</v>
      </c>
      <c r="F95">
        <v>0.25175373150000002</v>
      </c>
      <c r="G95">
        <v>0.2440073049</v>
      </c>
      <c r="H95">
        <v>0.2446371212</v>
      </c>
      <c r="I95">
        <v>0.25000325130000001</v>
      </c>
      <c r="J95">
        <v>0.25209352130000001</v>
      </c>
      <c r="K95">
        <v>0.25981873420000001</v>
      </c>
      <c r="L95">
        <v>0.26430868819999997</v>
      </c>
      <c r="M95">
        <v>0.23631494619999999</v>
      </c>
      <c r="N95">
        <v>0.25464460150000001</v>
      </c>
      <c r="O95">
        <v>0.26829054320000001</v>
      </c>
      <c r="P95">
        <v>0.27092772840000001</v>
      </c>
      <c r="Q95">
        <v>0.2721975801</v>
      </c>
      <c r="R95">
        <v>0.27648380550000001</v>
      </c>
      <c r="S95">
        <v>0.27055509160000002</v>
      </c>
      <c r="T95">
        <v>0.2693795504</v>
      </c>
      <c r="U95">
        <v>0.26291273250000002</v>
      </c>
      <c r="V95">
        <v>0.2566208707</v>
      </c>
      <c r="W95">
        <v>0.25447536850000002</v>
      </c>
      <c r="X95">
        <v>0.25503207100000003</v>
      </c>
      <c r="Y95">
        <v>0.26319846099999999</v>
      </c>
      <c r="Z95">
        <v>0.28608858520000002</v>
      </c>
      <c r="AA95">
        <v>0.28321753960000001</v>
      </c>
      <c r="AB95">
        <v>0.29288218329999999</v>
      </c>
      <c r="AC95">
        <v>0.29561995610000003</v>
      </c>
      <c r="AD95">
        <v>0.30254316959999999</v>
      </c>
      <c r="AE95">
        <v>0.30184366540000002</v>
      </c>
      <c r="AF95">
        <v>0.31002755539999999</v>
      </c>
      <c r="AG95">
        <v>0.29894459289999997</v>
      </c>
      <c r="AH95">
        <v>0.29751709739999999</v>
      </c>
    </row>
    <row r="96" spans="1:34">
      <c r="A96">
        <v>93</v>
      </c>
      <c r="B96">
        <v>0.24964688099999999</v>
      </c>
      <c r="C96">
        <v>0.24857851289999999</v>
      </c>
      <c r="D96">
        <v>0.25963195010000001</v>
      </c>
      <c r="E96">
        <v>0.25625748279999999</v>
      </c>
      <c r="F96">
        <v>0.2742497539</v>
      </c>
      <c r="G96">
        <v>0.26563852609999999</v>
      </c>
      <c r="H96">
        <v>0.26500344469999998</v>
      </c>
      <c r="I96">
        <v>0.27077561090000002</v>
      </c>
      <c r="J96">
        <v>0.2731137146</v>
      </c>
      <c r="K96">
        <v>0.28103799489999998</v>
      </c>
      <c r="L96">
        <v>0.28599079970000002</v>
      </c>
      <c r="M96">
        <v>0.25341141890000002</v>
      </c>
      <c r="N96">
        <v>0.27452286120000002</v>
      </c>
      <c r="O96">
        <v>0.28896053220000001</v>
      </c>
      <c r="P96">
        <v>0.29097342050000002</v>
      </c>
      <c r="Q96">
        <v>0.29220579819999998</v>
      </c>
      <c r="R96">
        <v>0.2959984779</v>
      </c>
      <c r="S96">
        <v>0.28922504090000001</v>
      </c>
      <c r="T96">
        <v>0.28824702340000002</v>
      </c>
      <c r="U96">
        <v>0.28053240169999999</v>
      </c>
      <c r="V96">
        <v>0.27289893599999998</v>
      </c>
      <c r="W96">
        <v>0.27039468960000002</v>
      </c>
      <c r="X96">
        <v>0.26985319730000001</v>
      </c>
      <c r="Y96">
        <v>0.27965764589999997</v>
      </c>
      <c r="Z96">
        <v>0.3042152944</v>
      </c>
      <c r="AA96">
        <v>0.30158557450000001</v>
      </c>
      <c r="AB96">
        <v>0.3120195261</v>
      </c>
      <c r="AC96">
        <v>0.31424497509999999</v>
      </c>
      <c r="AD96">
        <v>0.32077858669999998</v>
      </c>
      <c r="AE96">
        <v>0.31913899130000001</v>
      </c>
      <c r="AF96">
        <v>0.32802087670000002</v>
      </c>
      <c r="AG96">
        <v>0.3172344326</v>
      </c>
      <c r="AH96">
        <v>0.31353999329999999</v>
      </c>
    </row>
    <row r="97" spans="1:34">
      <c r="A97">
        <v>94</v>
      </c>
      <c r="B97">
        <v>0.27060749680000001</v>
      </c>
      <c r="C97">
        <v>0.26912228329999999</v>
      </c>
      <c r="D97">
        <v>0.28178221819999999</v>
      </c>
      <c r="E97">
        <v>0.27810584049999998</v>
      </c>
      <c r="F97">
        <v>0.29748553309999998</v>
      </c>
      <c r="G97">
        <v>0.28802137420000001</v>
      </c>
      <c r="H97">
        <v>0.2860194271</v>
      </c>
      <c r="I97">
        <v>0.29243815049999999</v>
      </c>
      <c r="J97">
        <v>0.2947479321</v>
      </c>
      <c r="K97">
        <v>0.3027958664</v>
      </c>
      <c r="L97">
        <v>0.30819914580000002</v>
      </c>
      <c r="M97">
        <v>0.27097478209999998</v>
      </c>
      <c r="N97">
        <v>0.29492917140000002</v>
      </c>
      <c r="O97">
        <v>0.31006320749999999</v>
      </c>
      <c r="P97">
        <v>0.3114081246</v>
      </c>
      <c r="Q97">
        <v>0.31259726249999997</v>
      </c>
      <c r="R97">
        <v>0.31584541710000003</v>
      </c>
      <c r="S97">
        <v>0.3082213862</v>
      </c>
      <c r="T97">
        <v>0.30747939260000001</v>
      </c>
      <c r="U97">
        <v>0.29850295609999999</v>
      </c>
      <c r="V97">
        <v>0.2894912496</v>
      </c>
      <c r="W97">
        <v>0.28663561469999999</v>
      </c>
      <c r="X97">
        <v>0.28715513409999999</v>
      </c>
      <c r="Y97">
        <v>0.29642875829999998</v>
      </c>
      <c r="Z97">
        <v>0.32258980659999997</v>
      </c>
      <c r="AA97">
        <v>0.32024524180000002</v>
      </c>
      <c r="AB97">
        <v>0.33141448150000002</v>
      </c>
      <c r="AC97">
        <v>0.3330810481</v>
      </c>
      <c r="AD97">
        <v>0.33915740100000002</v>
      </c>
      <c r="AE97">
        <v>0.33655869710000003</v>
      </c>
      <c r="AF97">
        <v>0.34608034970000001</v>
      </c>
      <c r="AG97">
        <v>0.33328632720000001</v>
      </c>
      <c r="AH97">
        <v>0.32963457750000003</v>
      </c>
    </row>
    <row r="98" spans="1:34">
      <c r="A98">
        <v>95</v>
      </c>
      <c r="B98">
        <v>0.29220698719999999</v>
      </c>
      <c r="C98">
        <v>0.29029782030000001</v>
      </c>
      <c r="D98">
        <v>0.30455247959999998</v>
      </c>
      <c r="E98">
        <v>0.30059694520000002</v>
      </c>
      <c r="F98">
        <v>0.32123778219999999</v>
      </c>
      <c r="G98">
        <v>0.31095924549999998</v>
      </c>
      <c r="H98">
        <v>0.30752278579999998</v>
      </c>
      <c r="I98">
        <v>0.31421256539999998</v>
      </c>
      <c r="J98">
        <v>0.31681689029999999</v>
      </c>
      <c r="K98">
        <v>0.32490835130000001</v>
      </c>
      <c r="L98">
        <v>0.3307367624</v>
      </c>
      <c r="M98">
        <v>0.28891274189999999</v>
      </c>
      <c r="N98">
        <v>0.31571297269999998</v>
      </c>
      <c r="O98">
        <v>0.3314295759</v>
      </c>
      <c r="P98">
        <v>0.33207817410000001</v>
      </c>
      <c r="Q98">
        <v>0.3332189854</v>
      </c>
      <c r="R98">
        <v>0.33588324219999999</v>
      </c>
      <c r="S98">
        <v>0.327421405</v>
      </c>
      <c r="T98">
        <v>0.32694885969999998</v>
      </c>
      <c r="U98">
        <v>0.31672125740000001</v>
      </c>
      <c r="V98">
        <v>0.30631774350000002</v>
      </c>
      <c r="W98">
        <v>0.30312320059999998</v>
      </c>
      <c r="X98">
        <v>0.30800586730000001</v>
      </c>
      <c r="Y98">
        <v>0.31342805740000002</v>
      </c>
      <c r="Z98">
        <v>0.34109894549999997</v>
      </c>
      <c r="AA98">
        <v>0.33907770669999998</v>
      </c>
      <c r="AB98">
        <v>0.35093224150000002</v>
      </c>
      <c r="AC98">
        <v>0.3520050951</v>
      </c>
      <c r="AD98">
        <v>0.3575655807</v>
      </c>
      <c r="AE98">
        <v>0.35400618029999997</v>
      </c>
      <c r="AF98">
        <v>0.3640987584</v>
      </c>
      <c r="AG98">
        <v>0.34781323060000002</v>
      </c>
      <c r="AH98">
        <v>0.34572670080000001</v>
      </c>
    </row>
    <row r="99" spans="1:34">
      <c r="A99">
        <v>96</v>
      </c>
      <c r="B99">
        <v>0.31426751600000002</v>
      </c>
      <c r="C99">
        <v>0.31193791659999998</v>
      </c>
      <c r="D99">
        <v>0.32773081079999999</v>
      </c>
      <c r="E99">
        <v>0.32352748199999998</v>
      </c>
      <c r="F99">
        <v>0.34526196660000003</v>
      </c>
      <c r="G99">
        <v>0.33423430389999997</v>
      </c>
      <c r="H99">
        <v>0.32933488500000002</v>
      </c>
      <c r="I99">
        <v>0.3362341546</v>
      </c>
      <c r="J99">
        <v>0.33912595350000002</v>
      </c>
      <c r="K99">
        <v>0.34717890280000002</v>
      </c>
      <c r="L99">
        <v>0.3533945503</v>
      </c>
      <c r="M99">
        <v>0.3071243662</v>
      </c>
      <c r="N99">
        <v>0.33671188219999998</v>
      </c>
      <c r="O99">
        <v>0.3528819319</v>
      </c>
      <c r="P99">
        <v>0.3528226196</v>
      </c>
      <c r="Q99">
        <v>0.35391087669999999</v>
      </c>
      <c r="R99">
        <v>0.35596501079999998</v>
      </c>
      <c r="S99">
        <v>0.3466969647</v>
      </c>
      <c r="T99">
        <v>0.34652110920000001</v>
      </c>
      <c r="U99">
        <v>0.33507822729999998</v>
      </c>
      <c r="V99">
        <v>0.32329359699999999</v>
      </c>
      <c r="W99">
        <v>0.31977767899999998</v>
      </c>
      <c r="X99">
        <v>0.32492568620000001</v>
      </c>
      <c r="Y99">
        <v>0.33056702929999998</v>
      </c>
      <c r="Z99">
        <v>0.3596261644</v>
      </c>
      <c r="AA99">
        <v>0.3579596337</v>
      </c>
      <c r="AB99">
        <v>0.37043454250000002</v>
      </c>
      <c r="AC99">
        <v>0.37089171869999998</v>
      </c>
      <c r="AD99">
        <v>0.3758883643</v>
      </c>
      <c r="AE99">
        <v>0.3713842215</v>
      </c>
      <c r="AF99">
        <v>0.3819698581</v>
      </c>
      <c r="AG99">
        <v>0.36199207230000002</v>
      </c>
      <c r="AH99">
        <v>0.36174225920000003</v>
      </c>
    </row>
    <row r="100" spans="1:34">
      <c r="A100">
        <v>97</v>
      </c>
      <c r="B100">
        <v>0.33659496529999999</v>
      </c>
      <c r="C100">
        <v>0.33385955220000002</v>
      </c>
      <c r="D100">
        <v>0.3510893242</v>
      </c>
      <c r="E100">
        <v>0.34667730460000001</v>
      </c>
      <c r="F100">
        <v>0.36930208209999998</v>
      </c>
      <c r="G100">
        <v>0.35761543169999999</v>
      </c>
      <c r="H100">
        <v>0.35126643689999998</v>
      </c>
      <c r="I100">
        <v>0.35830792350000001</v>
      </c>
      <c r="J100">
        <v>0.36147181070000001</v>
      </c>
      <c r="K100">
        <v>0.36940528210000001</v>
      </c>
      <c r="L100">
        <v>0.37595891549999999</v>
      </c>
      <c r="M100">
        <v>0.32550223750000001</v>
      </c>
      <c r="N100">
        <v>0.35775663330000002</v>
      </c>
      <c r="O100">
        <v>0.37423969330000001</v>
      </c>
      <c r="P100">
        <v>0.37347818379999997</v>
      </c>
      <c r="Q100">
        <v>0.37451065789999999</v>
      </c>
      <c r="R100">
        <v>0.37594248940000002</v>
      </c>
      <c r="S100">
        <v>0.36591790439999999</v>
      </c>
      <c r="T100">
        <v>0.36605896319999998</v>
      </c>
      <c r="U100">
        <v>0.35346140939999998</v>
      </c>
      <c r="V100">
        <v>0.3403309061</v>
      </c>
      <c r="W100">
        <v>0.3365159553</v>
      </c>
      <c r="X100">
        <v>0.34191565680000002</v>
      </c>
      <c r="Y100">
        <v>0.3477541905</v>
      </c>
      <c r="Z100">
        <v>0.37805446149999999</v>
      </c>
      <c r="AA100">
        <v>0.37676638779999999</v>
      </c>
      <c r="AB100">
        <v>0.3897835576</v>
      </c>
      <c r="AC100">
        <v>0.38961650930000002</v>
      </c>
      <c r="AD100">
        <v>0.39401310750000001</v>
      </c>
      <c r="AE100">
        <v>0.3885971412</v>
      </c>
      <c r="AF100">
        <v>0.3995908601</v>
      </c>
      <c r="AG100">
        <v>0.378590023</v>
      </c>
      <c r="AH100">
        <v>0.37760855240000002</v>
      </c>
    </row>
    <row r="101" spans="1:34">
      <c r="A101">
        <v>98</v>
      </c>
      <c r="B101">
        <v>0.35898555430000001</v>
      </c>
      <c r="C101">
        <v>0.355869873</v>
      </c>
      <c r="D101">
        <v>0.3743929486</v>
      </c>
      <c r="E101">
        <v>0.36981768459999997</v>
      </c>
      <c r="F101">
        <v>0.3931014471</v>
      </c>
      <c r="G101">
        <v>0.38086727370000001</v>
      </c>
      <c r="H101">
        <v>0.37312397149999998</v>
      </c>
      <c r="I101">
        <v>0.38023702580000002</v>
      </c>
      <c r="J101">
        <v>0.38364980900000001</v>
      </c>
      <c r="K101">
        <v>0.39138684740000002</v>
      </c>
      <c r="L101">
        <v>0.39821976170000001</v>
      </c>
      <c r="M101">
        <v>0.34393492580000001</v>
      </c>
      <c r="N101">
        <v>0.37867647920000003</v>
      </c>
      <c r="O101">
        <v>0.39532544139999998</v>
      </c>
      <c r="P101">
        <v>0.39388436919999997</v>
      </c>
      <c r="Q101">
        <v>0.3948589207</v>
      </c>
      <c r="R101">
        <v>0.39567050240000001</v>
      </c>
      <c r="S101">
        <v>0.38495553090000001</v>
      </c>
      <c r="T101">
        <v>0.38542620420000001</v>
      </c>
      <c r="U101">
        <v>0.37175770429999999</v>
      </c>
      <c r="V101">
        <v>0.35734048610000002</v>
      </c>
      <c r="W101">
        <v>0.35325324549999998</v>
      </c>
      <c r="X101">
        <v>0.3588866758</v>
      </c>
      <c r="Y101">
        <v>0.36489702429999998</v>
      </c>
      <c r="Z101">
        <v>0.39626931840000001</v>
      </c>
      <c r="AA101">
        <v>0.39537530710000002</v>
      </c>
      <c r="AB101">
        <v>0.40884576299999997</v>
      </c>
      <c r="AC101">
        <v>0.40805929530000001</v>
      </c>
      <c r="AD101">
        <v>0.41183201879999998</v>
      </c>
      <c r="AE101">
        <v>0.40555288379999999</v>
      </c>
      <c r="AF101">
        <v>0.41686474680000002</v>
      </c>
      <c r="AG101">
        <v>0.3949747878</v>
      </c>
      <c r="AH101">
        <v>0.39325558859999998</v>
      </c>
    </row>
    <row r="102" spans="1:34">
      <c r="A102">
        <v>99</v>
      </c>
      <c r="B102">
        <v>0.3812331914</v>
      </c>
      <c r="C102">
        <v>0.3777728877</v>
      </c>
      <c r="D102">
        <v>0.39740880989999999</v>
      </c>
      <c r="E102">
        <v>0.39272026599999998</v>
      </c>
      <c r="F102">
        <v>0.41641355330000002</v>
      </c>
      <c r="G102">
        <v>0.40375963580000002</v>
      </c>
      <c r="H102">
        <v>0.39471661409999997</v>
      </c>
      <c r="I102">
        <v>0.40182973230000002</v>
      </c>
      <c r="J102">
        <v>0.40546139009999999</v>
      </c>
      <c r="K102">
        <v>0.41293172030000003</v>
      </c>
      <c r="L102">
        <v>0.41997820740000003</v>
      </c>
      <c r="M102">
        <v>0.36230966669999998</v>
      </c>
      <c r="N102">
        <v>0.3993046958</v>
      </c>
      <c r="O102">
        <v>0.41597073690000003</v>
      </c>
      <c r="P102">
        <v>0.41388838300000003</v>
      </c>
      <c r="Q102">
        <v>0.4148039972</v>
      </c>
      <c r="R102">
        <v>0.41501109330000002</v>
      </c>
      <c r="S102">
        <v>0.40368603209999998</v>
      </c>
      <c r="T102">
        <v>0.40449134129999997</v>
      </c>
      <c r="U102">
        <v>0.3898561384</v>
      </c>
      <c r="V102">
        <v>0.37423373100000001</v>
      </c>
      <c r="W102">
        <v>0.36990478539999999</v>
      </c>
      <c r="X102">
        <v>0.3757500365</v>
      </c>
      <c r="Y102">
        <v>0.38190396450000003</v>
      </c>
      <c r="Z102">
        <v>0.41416150750000003</v>
      </c>
      <c r="AA102">
        <v>0.41366886679999998</v>
      </c>
      <c r="AB102">
        <v>0.42749555039999998</v>
      </c>
      <c r="AC102">
        <v>0.42610715989999998</v>
      </c>
      <c r="AD102">
        <v>0.42924464579999999</v>
      </c>
      <c r="AE102">
        <v>0.42216493579999997</v>
      </c>
      <c r="AF102">
        <v>0.4337023076</v>
      </c>
      <c r="AG102">
        <v>0.4110688254</v>
      </c>
      <c r="AH102">
        <v>0.40861728460000002</v>
      </c>
    </row>
    <row r="103" spans="1:34">
      <c r="A103">
        <v>100</v>
      </c>
      <c r="B103">
        <v>0.40313700330000002</v>
      </c>
      <c r="C103">
        <v>0.39937639829999999</v>
      </c>
      <c r="D103">
        <v>0.41991542720000002</v>
      </c>
      <c r="E103">
        <v>0.41516598780000002</v>
      </c>
      <c r="F103">
        <v>0.439012018</v>
      </c>
      <c r="G103">
        <v>0.42607645259999999</v>
      </c>
      <c r="H103">
        <v>0.41586267199999999</v>
      </c>
      <c r="I103">
        <v>0.4229060194</v>
      </c>
      <c r="J103">
        <v>0.4267210628</v>
      </c>
      <c r="K103">
        <v>0.43386329559999998</v>
      </c>
      <c r="L103">
        <v>0.44105343720000001</v>
      </c>
      <c r="M103">
        <v>0.38051510640000002</v>
      </c>
      <c r="N103">
        <v>0.41948381260000001</v>
      </c>
      <c r="O103">
        <v>0.43602131589999998</v>
      </c>
      <c r="P103">
        <v>0.43334956299999999</v>
      </c>
      <c r="Q103">
        <v>0.43420633050000002</v>
      </c>
      <c r="R103">
        <v>0.43383724779999999</v>
      </c>
      <c r="S103">
        <v>0.42199361749999997</v>
      </c>
      <c r="T103">
        <v>0.42313110120000003</v>
      </c>
      <c r="U103">
        <v>0.40765052260000001</v>
      </c>
      <c r="V103">
        <v>0.39092444720000002</v>
      </c>
      <c r="W103">
        <v>0.38638753939999998</v>
      </c>
      <c r="X103">
        <v>0.39241927189999998</v>
      </c>
      <c r="Y103">
        <v>0.39868633570000001</v>
      </c>
      <c r="Z103">
        <v>0.43162962420000001</v>
      </c>
      <c r="AA103">
        <v>0.43153756319999997</v>
      </c>
      <c r="AB103">
        <v>0.44561838209999999</v>
      </c>
      <c r="AC103">
        <v>0.44365706840000002</v>
      </c>
      <c r="AD103">
        <v>0.44615999470000001</v>
      </c>
      <c r="AE103">
        <v>0.43835399339999997</v>
      </c>
      <c r="AF103">
        <v>0.45002381060000002</v>
      </c>
      <c r="AG103">
        <v>0.4268002165</v>
      </c>
      <c r="AH103">
        <v>0.42363252159999998</v>
      </c>
    </row>
    <row r="104" spans="1:34">
      <c r="A104">
        <v>101</v>
      </c>
      <c r="B104">
        <v>0.42450846460000002</v>
      </c>
      <c r="C104">
        <v>0.42049864910000001</v>
      </c>
      <c r="D104">
        <v>0.44171096539999999</v>
      </c>
      <c r="E104">
        <v>0.43695324559999998</v>
      </c>
      <c r="F104">
        <v>0.4606988078</v>
      </c>
      <c r="G104">
        <v>0.44762359410000002</v>
      </c>
      <c r="H104">
        <v>0.43639555320000001</v>
      </c>
      <c r="I104">
        <v>0.44330330600000001</v>
      </c>
      <c r="J104">
        <v>0.44726240210000001</v>
      </c>
      <c r="K104">
        <v>0.45402564029999998</v>
      </c>
      <c r="L104">
        <v>0.46128820599999998</v>
      </c>
      <c r="M104">
        <v>0.39844397549999999</v>
      </c>
      <c r="N104">
        <v>0.4390702293</v>
      </c>
      <c r="O104">
        <v>0.45534133900000001</v>
      </c>
      <c r="P104">
        <v>0.45214304290000001</v>
      </c>
      <c r="Q104">
        <v>0.45294209019999998</v>
      </c>
      <c r="R104">
        <v>0.45203597480000002</v>
      </c>
      <c r="S104">
        <v>0.43977322070000002</v>
      </c>
      <c r="T104">
        <v>0.4412334524</v>
      </c>
      <c r="U104">
        <v>0.42504186849999998</v>
      </c>
      <c r="V104">
        <v>0.40733058179999998</v>
      </c>
      <c r="W104">
        <v>0.40262183489999998</v>
      </c>
      <c r="X104">
        <v>0.4088118992</v>
      </c>
      <c r="Y104">
        <v>0.415160164</v>
      </c>
      <c r="Z104">
        <v>0.44858222440000001</v>
      </c>
      <c r="AA104">
        <v>0.44888237180000001</v>
      </c>
      <c r="AB104">
        <v>0.46311333199999999</v>
      </c>
      <c r="AC104">
        <v>0.4606179829</v>
      </c>
      <c r="AD104">
        <v>0.46249819599999997</v>
      </c>
      <c r="AE104">
        <v>0.45404931770000001</v>
      </c>
      <c r="AF104">
        <v>0.46576025459999998</v>
      </c>
      <c r="AG104">
        <v>0.44210383980000001</v>
      </c>
      <c r="AH104">
        <v>0.43824602140000002</v>
      </c>
    </row>
    <row r="105" spans="1:34">
      <c r="A105">
        <v>102</v>
      </c>
      <c r="B105">
        <v>0.44517760070000001</v>
      </c>
      <c r="C105">
        <v>0.44097421329999997</v>
      </c>
      <c r="D105">
        <v>0.46261991520000001</v>
      </c>
      <c r="E105">
        <v>0.45790466639999999</v>
      </c>
      <c r="F105">
        <v>0.48131015620000001</v>
      </c>
      <c r="G105">
        <v>0.46823494640000002</v>
      </c>
      <c r="H105">
        <v>0.45616862650000001</v>
      </c>
      <c r="I105">
        <v>0.46288097350000001</v>
      </c>
      <c r="J105">
        <v>0.46694269059999999</v>
      </c>
      <c r="K105">
        <v>0.47328746389999998</v>
      </c>
      <c r="L105">
        <v>0.4805526859</v>
      </c>
      <c r="M105">
        <v>0.41599555490000001</v>
      </c>
      <c r="N105">
        <v>0.4579379448</v>
      </c>
      <c r="O105">
        <v>0.4738164728</v>
      </c>
      <c r="P105">
        <v>0.47016247620000001</v>
      </c>
      <c r="Q105">
        <v>0.47090585330000001</v>
      </c>
      <c r="R105">
        <v>0.46951060430000002</v>
      </c>
      <c r="S105">
        <v>0.45693264099999997</v>
      </c>
      <c r="T105">
        <v>0.45870001539999999</v>
      </c>
      <c r="U105">
        <v>0.44194044850000003</v>
      </c>
      <c r="V105">
        <v>0.4233757735</v>
      </c>
      <c r="W105">
        <v>0.41853285680000002</v>
      </c>
      <c r="X105">
        <v>0.4248509936</v>
      </c>
      <c r="Y105">
        <v>0.43124778149999998</v>
      </c>
      <c r="Z105">
        <v>0.46493948149999997</v>
      </c>
      <c r="AA105">
        <v>0.46561667340000001</v>
      </c>
      <c r="AB105">
        <v>0.47989490959999997</v>
      </c>
      <c r="AC105">
        <v>0.47691238949999998</v>
      </c>
      <c r="AD105">
        <v>0.4781916658</v>
      </c>
      <c r="AE105">
        <v>0.46918973660000002</v>
      </c>
      <c r="AF105">
        <v>0.48085417279999998</v>
      </c>
      <c r="AG105">
        <v>0.45692228800000001</v>
      </c>
      <c r="AH105">
        <v>0.4524090214</v>
      </c>
    </row>
    <row r="106" spans="1:34">
      <c r="A106">
        <v>103</v>
      </c>
      <c r="B106">
        <v>0.46499785589999998</v>
      </c>
      <c r="C106">
        <v>0.46065873239999999</v>
      </c>
      <c r="D106">
        <v>0.48249778430000001</v>
      </c>
      <c r="E106">
        <v>0.47787205570000002</v>
      </c>
      <c r="F106">
        <v>0.50071990519999998</v>
      </c>
      <c r="G106">
        <v>0.48777642539999999</v>
      </c>
      <c r="H106">
        <v>0.47505874999999997</v>
      </c>
      <c r="I106">
        <v>0.48152344279999998</v>
      </c>
      <c r="J106">
        <v>0.48564597520000002</v>
      </c>
      <c r="K106">
        <v>0.49154450550000001</v>
      </c>
      <c r="L106">
        <v>0.49874653429999999</v>
      </c>
      <c r="M106">
        <v>0.43307781769999998</v>
      </c>
      <c r="N106">
        <v>0.47598121960000001</v>
      </c>
      <c r="O106">
        <v>0.49135570569999998</v>
      </c>
      <c r="P106">
        <v>0.48732172839999999</v>
      </c>
      <c r="Q106">
        <v>0.48801226599999997</v>
      </c>
      <c r="R106">
        <v>0.48618223290000001</v>
      </c>
      <c r="S106">
        <v>0.47339404909999999</v>
      </c>
      <c r="T106">
        <v>0.47544776770000002</v>
      </c>
      <c r="U106">
        <v>0.45826741900000001</v>
      </c>
      <c r="V106">
        <v>0.4389906663</v>
      </c>
      <c r="W106">
        <v>0.43405194279999998</v>
      </c>
      <c r="X106">
        <v>0.44046652920000001</v>
      </c>
      <c r="Y106">
        <v>0.44687916439999997</v>
      </c>
      <c r="Z106">
        <v>0.4806343133</v>
      </c>
      <c r="AA106">
        <v>0.4816675855</v>
      </c>
      <c r="AB106">
        <v>0.4958941281</v>
      </c>
      <c r="AC106">
        <v>0.492477206</v>
      </c>
      <c r="AD106">
        <v>0.49318575040000001</v>
      </c>
      <c r="AE106">
        <v>0.4837242766</v>
      </c>
      <c r="AF106">
        <v>0.49525999380000002</v>
      </c>
      <c r="AG106">
        <v>0.47120650250000001</v>
      </c>
      <c r="AH106">
        <v>0.4660797378</v>
      </c>
    </row>
    <row r="107" spans="1:34">
      <c r="A107">
        <v>104</v>
      </c>
      <c r="B107">
        <v>0.48384937480000001</v>
      </c>
      <c r="C107">
        <v>0.47943225509999998</v>
      </c>
      <c r="D107">
        <v>0.50123362739999999</v>
      </c>
      <c r="E107">
        <v>0.49673930240000003</v>
      </c>
      <c r="F107">
        <v>0.51884030839999995</v>
      </c>
      <c r="G107">
        <v>0.50614782780000001</v>
      </c>
      <c r="H107">
        <v>0.49296834839999998</v>
      </c>
      <c r="I107">
        <v>0.4991417367</v>
      </c>
      <c r="J107">
        <v>0.50328448579999996</v>
      </c>
      <c r="K107">
        <v>0.50872034440000002</v>
      </c>
      <c r="L107">
        <v>0.51579924489999995</v>
      </c>
      <c r="M107">
        <v>0.44960915769999998</v>
      </c>
      <c r="N107">
        <v>0.49311610049999999</v>
      </c>
      <c r="O107">
        <v>0.50789191739999995</v>
      </c>
      <c r="P107">
        <v>0.50355554069999997</v>
      </c>
      <c r="Q107">
        <v>0.50419668829999997</v>
      </c>
      <c r="R107">
        <v>0.5019903188</v>
      </c>
      <c r="S107">
        <v>0.4890948309</v>
      </c>
      <c r="T107">
        <v>0.4914100119</v>
      </c>
      <c r="U107">
        <v>0.4739559545</v>
      </c>
      <c r="V107">
        <v>0.45411394440000002</v>
      </c>
      <c r="W107">
        <v>0.44911763809999999</v>
      </c>
      <c r="X107">
        <v>0.45559644220000001</v>
      </c>
      <c r="Y107">
        <v>0.46199295969999998</v>
      </c>
      <c r="Z107">
        <v>0.49561297269999999</v>
      </c>
      <c r="AA107">
        <v>0.49697668220000002</v>
      </c>
      <c r="AB107">
        <v>0.51105883539999997</v>
      </c>
      <c r="AC107">
        <v>0.50726408599999995</v>
      </c>
      <c r="AD107">
        <v>0.50743887359999995</v>
      </c>
      <c r="AE107">
        <v>0.49761242989999999</v>
      </c>
      <c r="AF107">
        <v>0.50894398750000003</v>
      </c>
      <c r="AG107">
        <v>0.48491612499999998</v>
      </c>
      <c r="AH107">
        <v>0.47922361569999999</v>
      </c>
    </row>
    <row r="108" spans="1:34">
      <c r="A108">
        <v>105</v>
      </c>
      <c r="B108">
        <v>1</v>
      </c>
      <c r="C108">
        <v>1</v>
      </c>
      <c r="D108">
        <v>1</v>
      </c>
      <c r="E108">
        <v>1</v>
      </c>
      <c r="F108">
        <v>1</v>
      </c>
      <c r="G108">
        <v>1</v>
      </c>
      <c r="H108">
        <v>1</v>
      </c>
      <c r="I108">
        <v>1</v>
      </c>
      <c r="J108">
        <v>1</v>
      </c>
      <c r="K108">
        <v>1</v>
      </c>
      <c r="L108">
        <v>1</v>
      </c>
      <c r="M108">
        <v>1</v>
      </c>
      <c r="N108">
        <v>1</v>
      </c>
      <c r="O108">
        <v>1</v>
      </c>
      <c r="P108">
        <v>1</v>
      </c>
      <c r="Q108">
        <v>1</v>
      </c>
      <c r="R108">
        <v>1</v>
      </c>
      <c r="S108">
        <v>1</v>
      </c>
      <c r="T108">
        <v>1</v>
      </c>
      <c r="U108">
        <v>1</v>
      </c>
      <c r="V108">
        <v>1</v>
      </c>
      <c r="W108">
        <v>1</v>
      </c>
      <c r="X108">
        <v>1</v>
      </c>
      <c r="Y108">
        <v>1</v>
      </c>
      <c r="Z108">
        <v>1</v>
      </c>
      <c r="AA108">
        <v>1</v>
      </c>
      <c r="AB108">
        <v>1</v>
      </c>
      <c r="AC108">
        <v>1</v>
      </c>
      <c r="AD108">
        <v>1</v>
      </c>
      <c r="AE108">
        <v>1</v>
      </c>
      <c r="AF108">
        <v>1</v>
      </c>
      <c r="AG108">
        <v>1</v>
      </c>
      <c r="AH108">
        <v>1</v>
      </c>
    </row>
  </sheetData>
  <conditionalFormatting sqref="AJ3:AJ108">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7687D-DD2E-49F0-966C-A935C69D4A4A}">
  <dimension ref="A1:AI108"/>
  <sheetViews>
    <sheetView topLeftCell="T1" workbookViewId="0">
      <selection activeCell="AJ2" sqref="AJ2:AJ4"/>
    </sheetView>
  </sheetViews>
  <sheetFormatPr defaultRowHeight="15"/>
  <sheetData>
    <row r="1" spans="1:35">
      <c r="A1" t="s">
        <v>1</v>
      </c>
    </row>
    <row r="2" spans="1:35">
      <c r="B2">
        <v>2019</v>
      </c>
      <c r="C2">
        <v>2018</v>
      </c>
      <c r="D2">
        <v>2017</v>
      </c>
      <c r="E2">
        <v>2016</v>
      </c>
      <c r="F2">
        <v>2015</v>
      </c>
      <c r="G2">
        <v>2014</v>
      </c>
      <c r="H2">
        <v>2013</v>
      </c>
      <c r="I2">
        <v>2012</v>
      </c>
      <c r="J2">
        <v>2011</v>
      </c>
      <c r="K2">
        <v>2010</v>
      </c>
      <c r="L2">
        <v>2009</v>
      </c>
      <c r="M2">
        <v>2008</v>
      </c>
      <c r="N2">
        <v>2007</v>
      </c>
      <c r="O2">
        <v>2006</v>
      </c>
      <c r="P2">
        <v>2005</v>
      </c>
      <c r="Q2">
        <v>2004</v>
      </c>
      <c r="R2">
        <v>2003</v>
      </c>
      <c r="S2">
        <v>2002</v>
      </c>
      <c r="T2">
        <v>2001</v>
      </c>
      <c r="U2">
        <v>2000</v>
      </c>
      <c r="V2">
        <v>1999</v>
      </c>
      <c r="W2">
        <v>1998</v>
      </c>
      <c r="X2">
        <v>1997</v>
      </c>
      <c r="Y2">
        <v>1996</v>
      </c>
      <c r="Z2">
        <v>1995</v>
      </c>
      <c r="AA2">
        <v>1994</v>
      </c>
      <c r="AB2">
        <v>1993</v>
      </c>
      <c r="AC2">
        <v>1992</v>
      </c>
      <c r="AD2">
        <v>1991</v>
      </c>
      <c r="AE2">
        <v>1990</v>
      </c>
      <c r="AF2">
        <v>1989</v>
      </c>
      <c r="AG2">
        <v>1988</v>
      </c>
      <c r="AH2">
        <v>1987</v>
      </c>
      <c r="AI2">
        <v>1986</v>
      </c>
    </row>
    <row r="3" spans="1:35">
      <c r="A3">
        <v>0</v>
      </c>
      <c r="B3">
        <v>2.2264050999999999E-3</v>
      </c>
      <c r="C3">
        <v>2.3837098999999998E-3</v>
      </c>
      <c r="D3">
        <v>2.1867411999999999E-3</v>
      </c>
      <c r="E3">
        <v>2.4773779000000001E-3</v>
      </c>
      <c r="F3">
        <v>1.9324978999999999E-3</v>
      </c>
      <c r="G3">
        <v>2.0796466999999999E-3</v>
      </c>
      <c r="H3">
        <v>2.0303266E-3</v>
      </c>
      <c r="I3">
        <v>2.3336941999999999E-3</v>
      </c>
      <c r="J3">
        <v>2.2312527999999998E-3</v>
      </c>
      <c r="K3">
        <v>2.4418780999999998E-3</v>
      </c>
      <c r="L3">
        <v>2.6691743E-3</v>
      </c>
      <c r="M3">
        <v>2.4027454000000001E-3</v>
      </c>
      <c r="N3">
        <v>2.6417071000000001E-3</v>
      </c>
      <c r="O3">
        <v>2.7217958000000002E-3</v>
      </c>
      <c r="P3">
        <v>2.7897137999999999E-3</v>
      </c>
      <c r="Q3">
        <v>3.3469184000000001E-3</v>
      </c>
      <c r="R3">
        <v>3.4727655999999998E-3</v>
      </c>
      <c r="S3">
        <v>3.7774623000000002E-3</v>
      </c>
      <c r="T3">
        <v>3.3938881999999999E-3</v>
      </c>
      <c r="U3">
        <v>3.5425898999999999E-3</v>
      </c>
      <c r="V3">
        <v>4.3811329999999997E-3</v>
      </c>
      <c r="W3">
        <v>4.6092931999999996E-3</v>
      </c>
      <c r="X3">
        <v>5.4013204000000004E-3</v>
      </c>
      <c r="Y3">
        <v>5.6675316000000002E-3</v>
      </c>
      <c r="Z3">
        <v>6.1072258000000003E-3</v>
      </c>
      <c r="AA3">
        <v>6.5184987E-3</v>
      </c>
      <c r="AB3">
        <v>7.2091326999999998E-3</v>
      </c>
      <c r="AC3">
        <v>8.3602083999999993E-3</v>
      </c>
      <c r="AD3">
        <v>9.1131618999999997E-3</v>
      </c>
      <c r="AE3">
        <v>9.1316265999999997E-3</v>
      </c>
      <c r="AF3">
        <v>8.0043192000000003E-3</v>
      </c>
      <c r="AG3">
        <v>1.0055254099999999E-2</v>
      </c>
      <c r="AH3">
        <v>1.0182795200000001E-2</v>
      </c>
      <c r="AI3">
        <v>1.0348042199999999E-2</v>
      </c>
    </row>
    <row r="4" spans="1:35">
      <c r="A4">
        <v>1</v>
      </c>
      <c r="B4">
        <v>2.4677299999999999E-4</v>
      </c>
      <c r="C4">
        <v>2.9701899999999998E-4</v>
      </c>
      <c r="D4">
        <v>2.6009580000000001E-4</v>
      </c>
      <c r="E4">
        <v>3.080081E-4</v>
      </c>
      <c r="F4">
        <v>2.254015E-4</v>
      </c>
      <c r="G4">
        <v>2.8209129999999999E-4</v>
      </c>
      <c r="H4">
        <v>2.066723E-4</v>
      </c>
      <c r="I4">
        <v>1.554212E-4</v>
      </c>
      <c r="J4">
        <v>2.1157970000000001E-4</v>
      </c>
      <c r="K4">
        <v>2.5465209999999999E-4</v>
      </c>
      <c r="L4">
        <v>3.7659910000000001E-4</v>
      </c>
      <c r="M4">
        <v>3.3665149999999999E-4</v>
      </c>
      <c r="N4">
        <v>3.3371609999999999E-4</v>
      </c>
      <c r="O4">
        <v>3.4930120000000001E-4</v>
      </c>
      <c r="P4">
        <v>2.922054E-4</v>
      </c>
      <c r="Q4">
        <v>5.263062E-4</v>
      </c>
      <c r="R4">
        <v>3.5687849999999999E-4</v>
      </c>
      <c r="S4">
        <v>6.0689839999999995E-4</v>
      </c>
      <c r="T4">
        <v>3.7985509999999999E-4</v>
      </c>
      <c r="U4">
        <v>3.5764869999999998E-4</v>
      </c>
      <c r="V4">
        <v>4.3834499999999998E-4</v>
      </c>
      <c r="W4">
        <v>5.8451390000000003E-4</v>
      </c>
      <c r="X4">
        <v>4.9113640000000001E-4</v>
      </c>
      <c r="Y4">
        <v>6.5726000000000001E-4</v>
      </c>
      <c r="Z4">
        <v>7.9012419999999997E-4</v>
      </c>
      <c r="AA4">
        <v>6.6635130000000002E-4</v>
      </c>
      <c r="AB4">
        <v>5.6973669999999996E-4</v>
      </c>
      <c r="AC4">
        <v>7.4706160000000002E-4</v>
      </c>
      <c r="AD4">
        <v>5.7309250000000004E-4</v>
      </c>
      <c r="AE4">
        <v>6.4343810000000001E-4</v>
      </c>
      <c r="AF4">
        <v>6.1072039999999995E-4</v>
      </c>
      <c r="AG4">
        <v>6.571115E-4</v>
      </c>
      <c r="AH4">
        <v>6.1447420000000001E-4</v>
      </c>
      <c r="AI4">
        <v>7.3510820000000001E-4</v>
      </c>
    </row>
    <row r="5" spans="1:35">
      <c r="A5">
        <v>2</v>
      </c>
      <c r="B5">
        <v>1.0754E-4</v>
      </c>
      <c r="C5">
        <v>1.135919E-4</v>
      </c>
      <c r="D5">
        <v>1.184505E-4</v>
      </c>
      <c r="E5">
        <v>1.4070470000000001E-4</v>
      </c>
      <c r="F5">
        <v>1.117885E-4</v>
      </c>
      <c r="G5">
        <v>1.3396339999999999E-4</v>
      </c>
      <c r="H5">
        <v>1.054387E-4</v>
      </c>
      <c r="I5">
        <v>6.8000299999999993E-5</v>
      </c>
      <c r="J5">
        <v>1.0307220000000001E-4</v>
      </c>
      <c r="K5">
        <v>1.4033860000000001E-4</v>
      </c>
      <c r="L5">
        <v>1.2502579999999999E-4</v>
      </c>
      <c r="M5">
        <v>1.3585459999999999E-4</v>
      </c>
      <c r="N5">
        <v>1.5047939999999999E-4</v>
      </c>
      <c r="O5">
        <v>1.6114699999999999E-4</v>
      </c>
      <c r="P5">
        <v>1.6532210000000001E-4</v>
      </c>
      <c r="Q5">
        <v>1.5702580000000001E-4</v>
      </c>
      <c r="R5">
        <v>1.9123379999999999E-4</v>
      </c>
      <c r="S5">
        <v>2.000235E-4</v>
      </c>
      <c r="T5">
        <v>1.9208699999999999E-4</v>
      </c>
      <c r="U5">
        <v>2.208357E-4</v>
      </c>
      <c r="V5">
        <v>1.7781890000000001E-4</v>
      </c>
      <c r="W5">
        <v>2.3034760000000001E-4</v>
      </c>
      <c r="X5">
        <v>3.2282529999999999E-4</v>
      </c>
      <c r="Y5">
        <v>3.0951699999999998E-4</v>
      </c>
      <c r="Z5">
        <v>2.805134E-4</v>
      </c>
      <c r="AA5">
        <v>3.5825009999999999E-4</v>
      </c>
      <c r="AB5">
        <v>2.822406E-4</v>
      </c>
      <c r="AC5">
        <v>3.2697580000000002E-4</v>
      </c>
      <c r="AD5">
        <v>2.8167760000000002E-4</v>
      </c>
      <c r="AE5">
        <v>3.2950580000000001E-4</v>
      </c>
      <c r="AF5">
        <v>2.745922E-4</v>
      </c>
      <c r="AG5">
        <v>3.0378970000000002E-4</v>
      </c>
      <c r="AH5">
        <v>2.8698979999999997E-4</v>
      </c>
      <c r="AI5">
        <v>3.3139539999999998E-4</v>
      </c>
    </row>
    <row r="6" spans="1:35">
      <c r="A6">
        <v>3</v>
      </c>
      <c r="B6">
        <v>9.1802E-5</v>
      </c>
      <c r="C6">
        <v>8.0599900000000001E-5</v>
      </c>
      <c r="D6">
        <v>9.8003200000000004E-5</v>
      </c>
      <c r="E6">
        <v>1.10779E-4</v>
      </c>
      <c r="F6">
        <v>1.008603E-4</v>
      </c>
      <c r="G6">
        <v>1.092616E-4</v>
      </c>
      <c r="H6">
        <v>1.0350229999999999E-4</v>
      </c>
      <c r="I6">
        <v>7.1645300000000003E-5</v>
      </c>
      <c r="J6">
        <v>9.7696199999999995E-5</v>
      </c>
      <c r="K6">
        <v>1.4756430000000001E-4</v>
      </c>
      <c r="L6">
        <v>8.1002599999999996E-5</v>
      </c>
      <c r="M6">
        <v>9.3227999999999996E-5</v>
      </c>
      <c r="N6">
        <v>1.2372070000000001E-4</v>
      </c>
      <c r="O6">
        <v>1.27224E-4</v>
      </c>
      <c r="P6">
        <v>1.7078929999999999E-4</v>
      </c>
      <c r="Q6">
        <v>8.5831100000000006E-5</v>
      </c>
      <c r="R6">
        <v>1.7835480000000001E-4</v>
      </c>
      <c r="S6">
        <v>1.177559E-4</v>
      </c>
      <c r="T6">
        <v>1.8401950000000001E-4</v>
      </c>
      <c r="U6">
        <v>2.4008640000000001E-4</v>
      </c>
      <c r="V6">
        <v>1.3854049999999999E-4</v>
      </c>
      <c r="W6">
        <v>1.6075409999999999E-4</v>
      </c>
      <c r="X6">
        <v>3.6491259999999999E-4</v>
      </c>
      <c r="Y6">
        <v>2.5656589999999998E-4</v>
      </c>
      <c r="Z6">
        <v>1.904489E-4</v>
      </c>
      <c r="AA6">
        <v>3.5127340000000001E-4</v>
      </c>
      <c r="AB6">
        <v>2.7119470000000001E-4</v>
      </c>
      <c r="AC6">
        <v>2.8223480000000002E-4</v>
      </c>
      <c r="AD6">
        <v>2.9825149999999998E-4</v>
      </c>
      <c r="AE6">
        <v>3.2026850000000003E-4</v>
      </c>
      <c r="AF6">
        <v>2.5719810000000002E-4</v>
      </c>
      <c r="AG6">
        <v>3.0219170000000002E-4</v>
      </c>
      <c r="AH6">
        <v>2.8788959999999998E-4</v>
      </c>
      <c r="AI6">
        <v>3.0948230000000002E-4</v>
      </c>
    </row>
    <row r="7" spans="1:35">
      <c r="A7">
        <v>4</v>
      </c>
      <c r="B7">
        <v>9.3148300000000004E-5</v>
      </c>
      <c r="C7">
        <v>7.3866200000000001E-5</v>
      </c>
      <c r="D7">
        <v>8.8762899999999997E-5</v>
      </c>
      <c r="E7">
        <v>9.1112699999999999E-5</v>
      </c>
      <c r="F7">
        <v>9.4369899999999999E-5</v>
      </c>
      <c r="G7">
        <v>9.52357E-5</v>
      </c>
      <c r="H7">
        <v>1.0263E-4</v>
      </c>
      <c r="I7">
        <v>8.9222599999999995E-5</v>
      </c>
      <c r="J7">
        <v>9.3783599999999994E-5</v>
      </c>
      <c r="K7">
        <v>1.499951E-4</v>
      </c>
      <c r="L7">
        <v>8.32017E-5</v>
      </c>
      <c r="M7">
        <v>7.6254999999999994E-5</v>
      </c>
      <c r="N7">
        <v>1.1600530000000001E-4</v>
      </c>
      <c r="O7">
        <v>1.06025E-4</v>
      </c>
      <c r="P7">
        <v>1.599207E-4</v>
      </c>
      <c r="Q7">
        <v>7.7844100000000002E-5</v>
      </c>
      <c r="R7">
        <v>1.4515050000000001E-4</v>
      </c>
      <c r="S7">
        <v>1.061585E-4</v>
      </c>
      <c r="T7">
        <v>1.8415449999999999E-4</v>
      </c>
      <c r="U7">
        <v>2.1097180000000001E-4</v>
      </c>
      <c r="V7">
        <v>1.2605250000000001E-4</v>
      </c>
      <c r="W7">
        <v>1.3468670000000001E-4</v>
      </c>
      <c r="X7">
        <v>2.9509970000000002E-4</v>
      </c>
      <c r="Y7">
        <v>2.1612319999999999E-4</v>
      </c>
      <c r="Z7">
        <v>1.831716E-4</v>
      </c>
      <c r="AA7">
        <v>3.1516630000000002E-4</v>
      </c>
      <c r="AB7">
        <v>2.3713719999999999E-4</v>
      </c>
      <c r="AC7">
        <v>2.5941199999999999E-4</v>
      </c>
      <c r="AD7">
        <v>2.9001610000000002E-4</v>
      </c>
      <c r="AE7">
        <v>2.5571330000000002E-4</v>
      </c>
      <c r="AF7">
        <v>2.4842050000000002E-4</v>
      </c>
      <c r="AG7">
        <v>2.9195250000000001E-4</v>
      </c>
      <c r="AH7">
        <v>2.6856500000000001E-4</v>
      </c>
      <c r="AI7">
        <v>2.8562919999999999E-4</v>
      </c>
    </row>
    <row r="8" spans="1:35">
      <c r="A8">
        <v>5</v>
      </c>
      <c r="B8">
        <v>9.7881900000000002E-5</v>
      </c>
      <c r="C8">
        <v>7.8800800000000006E-5</v>
      </c>
      <c r="D8">
        <v>8.0929300000000005E-5</v>
      </c>
      <c r="E8">
        <v>7.6256799999999998E-5</v>
      </c>
      <c r="F8">
        <v>8.9002699999999994E-5</v>
      </c>
      <c r="G8">
        <v>8.5423100000000005E-5</v>
      </c>
      <c r="H8">
        <v>9.61038E-5</v>
      </c>
      <c r="I8">
        <v>1.110368E-4</v>
      </c>
      <c r="J8">
        <v>8.6021700000000003E-5</v>
      </c>
      <c r="K8">
        <v>1.4026779999999999E-4</v>
      </c>
      <c r="L8">
        <v>1.03918E-4</v>
      </c>
      <c r="M8">
        <v>7.0625900000000004E-5</v>
      </c>
      <c r="N8">
        <v>1.121891E-4</v>
      </c>
      <c r="O8">
        <v>9.2263300000000001E-5</v>
      </c>
      <c r="P8">
        <v>1.3855430000000001E-4</v>
      </c>
      <c r="Q8">
        <v>9.2199099999999996E-5</v>
      </c>
      <c r="R8">
        <v>1.113014E-4</v>
      </c>
      <c r="S8">
        <v>1.176057E-4</v>
      </c>
      <c r="T8">
        <v>1.7572590000000001E-4</v>
      </c>
      <c r="U8">
        <v>1.650737E-4</v>
      </c>
      <c r="V8">
        <v>1.2993459999999999E-4</v>
      </c>
      <c r="W8">
        <v>1.251697E-4</v>
      </c>
      <c r="X8">
        <v>2.0311419999999999E-4</v>
      </c>
      <c r="Y8">
        <v>1.819732E-4</v>
      </c>
      <c r="Z8">
        <v>2.0649939999999999E-4</v>
      </c>
      <c r="AA8">
        <v>2.6174379999999999E-4</v>
      </c>
      <c r="AB8">
        <v>1.9513589999999999E-4</v>
      </c>
      <c r="AC8">
        <v>2.399112E-4</v>
      </c>
      <c r="AD8">
        <v>2.5344620000000001E-4</v>
      </c>
      <c r="AE8">
        <v>1.8955839999999999E-4</v>
      </c>
      <c r="AF8">
        <v>2.3346869999999999E-4</v>
      </c>
      <c r="AG8">
        <v>2.6406090000000003E-4</v>
      </c>
      <c r="AH8">
        <v>2.363856E-4</v>
      </c>
      <c r="AI8">
        <v>2.5674079999999999E-4</v>
      </c>
    </row>
    <row r="9" spans="1:35">
      <c r="A9">
        <v>6</v>
      </c>
      <c r="B9">
        <v>9.6795700000000006E-5</v>
      </c>
      <c r="C9">
        <v>9.07361E-5</v>
      </c>
      <c r="D9">
        <v>7.1651199999999996E-5</v>
      </c>
      <c r="E9">
        <v>6.6651500000000004E-5</v>
      </c>
      <c r="F9">
        <v>8.7179499999999994E-5</v>
      </c>
      <c r="G9">
        <v>7.9650500000000006E-5</v>
      </c>
      <c r="H9">
        <v>8.4741300000000001E-5</v>
      </c>
      <c r="I9">
        <v>1.242518E-4</v>
      </c>
      <c r="J9">
        <v>7.6013200000000006E-5</v>
      </c>
      <c r="K9">
        <v>1.2318959999999999E-4</v>
      </c>
      <c r="L9">
        <v>1.208377E-4</v>
      </c>
      <c r="M9">
        <v>7.2711200000000003E-5</v>
      </c>
      <c r="N9">
        <v>1.055606E-4</v>
      </c>
      <c r="O9">
        <v>8.7251399999999996E-5</v>
      </c>
      <c r="P9">
        <v>1.2262530000000001E-4</v>
      </c>
      <c r="Q9">
        <v>1.109214E-4</v>
      </c>
      <c r="R9">
        <v>9.4239899999999999E-5</v>
      </c>
      <c r="S9">
        <v>1.2798719999999999E-4</v>
      </c>
      <c r="T9">
        <v>1.545424E-4</v>
      </c>
      <c r="U9">
        <v>1.3907629999999999E-4</v>
      </c>
      <c r="V9">
        <v>1.5464600000000001E-4</v>
      </c>
      <c r="W9">
        <v>1.234284E-4</v>
      </c>
      <c r="X9">
        <v>1.58133E-4</v>
      </c>
      <c r="Y9">
        <v>1.59643E-4</v>
      </c>
      <c r="Z9">
        <v>2.2917820000000001E-4</v>
      </c>
      <c r="AA9">
        <v>2.1968749999999999E-4</v>
      </c>
      <c r="AB9">
        <v>1.7015530000000001E-4</v>
      </c>
      <c r="AC9">
        <v>2.2437769999999999E-4</v>
      </c>
      <c r="AD9">
        <v>2.1341989999999999E-4</v>
      </c>
      <c r="AE9">
        <v>1.6317299999999999E-4</v>
      </c>
      <c r="AF9">
        <v>2.1634670000000001E-4</v>
      </c>
      <c r="AG9">
        <v>2.342387E-4</v>
      </c>
      <c r="AH9">
        <v>2.1832439999999999E-4</v>
      </c>
      <c r="AI9">
        <v>2.3959670000000001E-4</v>
      </c>
    </row>
    <row r="10" spans="1:35">
      <c r="A10">
        <v>7</v>
      </c>
      <c r="B10">
        <v>8.7925999999999998E-5</v>
      </c>
      <c r="C10">
        <v>1.04076E-4</v>
      </c>
      <c r="D10">
        <v>6.1685400000000004E-5</v>
      </c>
      <c r="E10">
        <v>6.1782100000000006E-5</v>
      </c>
      <c r="F10">
        <v>8.9161500000000003E-5</v>
      </c>
      <c r="G10">
        <v>7.6960999999999997E-5</v>
      </c>
      <c r="H10">
        <v>7.1706999999999996E-5</v>
      </c>
      <c r="I10">
        <v>1.212831E-4</v>
      </c>
      <c r="J10">
        <v>6.6823599999999995E-5</v>
      </c>
      <c r="K10">
        <v>1.05309E-4</v>
      </c>
      <c r="L10">
        <v>1.1765570000000001E-4</v>
      </c>
      <c r="M10">
        <v>7.9378300000000005E-5</v>
      </c>
      <c r="N10">
        <v>9.54149E-5</v>
      </c>
      <c r="O10">
        <v>8.8723100000000004E-5</v>
      </c>
      <c r="P10">
        <v>1.1656830000000001E-4</v>
      </c>
      <c r="Q10">
        <v>1.198903E-4</v>
      </c>
      <c r="R10">
        <v>9.31899E-5</v>
      </c>
      <c r="S10">
        <v>1.2350990000000001E-4</v>
      </c>
      <c r="T10">
        <v>1.274638E-4</v>
      </c>
      <c r="U10">
        <v>1.3467859999999999E-4</v>
      </c>
      <c r="V10">
        <v>1.996027E-4</v>
      </c>
      <c r="W10">
        <v>1.259349E-4</v>
      </c>
      <c r="X10">
        <v>1.5277239999999999E-4</v>
      </c>
      <c r="Y10">
        <v>1.4766320000000001E-4</v>
      </c>
      <c r="Z10">
        <v>2.311867E-4</v>
      </c>
      <c r="AA10">
        <v>1.9495069999999999E-4</v>
      </c>
      <c r="AB10">
        <v>1.638531E-4</v>
      </c>
      <c r="AC10">
        <v>2.1188399999999999E-4</v>
      </c>
      <c r="AD10">
        <v>1.818884E-4</v>
      </c>
      <c r="AE10">
        <v>1.722475E-4</v>
      </c>
      <c r="AF10">
        <v>2.003118E-4</v>
      </c>
      <c r="AG10">
        <v>2.0885049999999999E-4</v>
      </c>
      <c r="AH10">
        <v>2.168944E-4</v>
      </c>
      <c r="AI10">
        <v>2.335769E-4</v>
      </c>
    </row>
    <row r="11" spans="1:35">
      <c r="A11">
        <v>8</v>
      </c>
      <c r="B11">
        <v>7.8244799999999993E-5</v>
      </c>
      <c r="C11">
        <v>1.0911430000000001E-4</v>
      </c>
      <c r="D11">
        <v>5.4162900000000003E-5</v>
      </c>
      <c r="E11">
        <v>6.0879299999999998E-5</v>
      </c>
      <c r="F11">
        <v>9.2849200000000005E-5</v>
      </c>
      <c r="G11">
        <v>7.5563599999999996E-5</v>
      </c>
      <c r="H11">
        <v>6.0968599999999998E-5</v>
      </c>
      <c r="I11">
        <v>1.099685E-4</v>
      </c>
      <c r="J11">
        <v>6.2167800000000005E-5</v>
      </c>
      <c r="K11">
        <v>9.2542700000000004E-5</v>
      </c>
      <c r="L11">
        <v>1.05318E-4</v>
      </c>
      <c r="M11">
        <v>8.4598999999999994E-5</v>
      </c>
      <c r="N11">
        <v>8.6570200000000007E-5</v>
      </c>
      <c r="O11">
        <v>9.0162999999999997E-5</v>
      </c>
      <c r="P11">
        <v>1.178083E-4</v>
      </c>
      <c r="Q11">
        <v>1.2075309999999999E-4</v>
      </c>
      <c r="R11">
        <v>1.002388E-4</v>
      </c>
      <c r="S11">
        <v>1.109047E-4</v>
      </c>
      <c r="T11">
        <v>1.0693329999999999E-4</v>
      </c>
      <c r="U11">
        <v>1.370966E-4</v>
      </c>
      <c r="V11">
        <v>2.3715690000000001E-4</v>
      </c>
      <c r="W11">
        <v>1.3277189999999999E-4</v>
      </c>
      <c r="X11">
        <v>1.5842189999999999E-4</v>
      </c>
      <c r="Y11">
        <v>1.404578E-4</v>
      </c>
      <c r="Z11">
        <v>2.2008349999999999E-4</v>
      </c>
      <c r="AA11">
        <v>1.8148550000000001E-4</v>
      </c>
      <c r="AB11">
        <v>1.6497960000000001E-4</v>
      </c>
      <c r="AC11">
        <v>2.0006590000000001E-4</v>
      </c>
      <c r="AD11">
        <v>1.606461E-4</v>
      </c>
      <c r="AE11">
        <v>1.9093340000000001E-4</v>
      </c>
      <c r="AF11">
        <v>1.8777870000000001E-4</v>
      </c>
      <c r="AG11">
        <v>1.8666909999999999E-4</v>
      </c>
      <c r="AH11">
        <v>2.1475220000000001E-4</v>
      </c>
      <c r="AI11">
        <v>2.2279719999999999E-4</v>
      </c>
    </row>
    <row r="12" spans="1:35">
      <c r="A12">
        <v>9</v>
      </c>
      <c r="B12">
        <v>7.2973199999999994E-5</v>
      </c>
      <c r="C12">
        <v>9.6650600000000006E-5</v>
      </c>
      <c r="D12">
        <v>5.09322E-5</v>
      </c>
      <c r="E12">
        <v>6.38437E-5</v>
      </c>
      <c r="F12">
        <v>9.5973500000000005E-5</v>
      </c>
      <c r="G12">
        <v>7.3957599999999998E-5</v>
      </c>
      <c r="H12">
        <v>5.4556099999999998E-5</v>
      </c>
      <c r="I12">
        <v>9.9060499999999998E-5</v>
      </c>
      <c r="J12">
        <v>6.4989999999999999E-5</v>
      </c>
      <c r="K12">
        <v>8.8143299999999993E-5</v>
      </c>
      <c r="L12">
        <v>9.6010799999999999E-5</v>
      </c>
      <c r="M12">
        <v>8.1432200000000003E-5</v>
      </c>
      <c r="N12">
        <v>8.2503799999999994E-5</v>
      </c>
      <c r="O12">
        <v>8.5203800000000006E-5</v>
      </c>
      <c r="P12">
        <v>1.2480999999999999E-4</v>
      </c>
      <c r="Q12">
        <v>1.186225E-4</v>
      </c>
      <c r="R12">
        <v>1.087021E-4</v>
      </c>
      <c r="S12">
        <v>9.8150200000000001E-5</v>
      </c>
      <c r="T12">
        <v>9.8953299999999993E-5</v>
      </c>
      <c r="U12">
        <v>1.3372920000000001E-4</v>
      </c>
      <c r="V12">
        <v>2.2130420000000001E-4</v>
      </c>
      <c r="W12">
        <v>1.444657E-4</v>
      </c>
      <c r="X12">
        <v>1.5163319999999999E-4</v>
      </c>
      <c r="Y12">
        <v>1.3394000000000001E-4</v>
      </c>
      <c r="Z12">
        <v>2.0663269999999999E-4</v>
      </c>
      <c r="AA12">
        <v>1.7533800000000001E-4</v>
      </c>
      <c r="AB12">
        <v>1.6397969999999999E-4</v>
      </c>
      <c r="AC12">
        <v>1.871547E-4</v>
      </c>
      <c r="AD12">
        <v>1.5013489999999999E-4</v>
      </c>
      <c r="AE12">
        <v>1.895701E-4</v>
      </c>
      <c r="AF12">
        <v>1.804981E-4</v>
      </c>
      <c r="AG12">
        <v>1.6671669999999999E-4</v>
      </c>
      <c r="AH12">
        <v>1.9618669999999999E-4</v>
      </c>
      <c r="AI12">
        <v>1.9501650000000001E-4</v>
      </c>
    </row>
    <row r="13" spans="1:35">
      <c r="A13">
        <v>10</v>
      </c>
      <c r="B13">
        <v>7.3244299999999999E-5</v>
      </c>
      <c r="C13">
        <v>7.5979699999999994E-5</v>
      </c>
      <c r="D13">
        <v>5.2315699999999998E-5</v>
      </c>
      <c r="E13">
        <v>7.0806699999999994E-5</v>
      </c>
      <c r="F13">
        <v>9.84805E-5</v>
      </c>
      <c r="G13">
        <v>7.2492500000000004E-5</v>
      </c>
      <c r="H13">
        <v>5.2628299999999999E-5</v>
      </c>
      <c r="I13">
        <v>9.2546600000000006E-5</v>
      </c>
      <c r="J13">
        <v>7.6293199999999997E-5</v>
      </c>
      <c r="K13">
        <v>9.1528799999999997E-5</v>
      </c>
      <c r="L13">
        <v>9.3187699999999995E-5</v>
      </c>
      <c r="M13">
        <v>7.3625200000000001E-5</v>
      </c>
      <c r="N13">
        <v>8.3548700000000002E-5</v>
      </c>
      <c r="O13">
        <v>7.5761100000000002E-5</v>
      </c>
      <c r="P13">
        <v>1.3646860000000001E-4</v>
      </c>
      <c r="Q13">
        <v>1.173567E-4</v>
      </c>
      <c r="R13">
        <v>1.1576179999999999E-4</v>
      </c>
      <c r="S13">
        <v>9.0671600000000001E-5</v>
      </c>
      <c r="T13">
        <v>1.023391E-4</v>
      </c>
      <c r="U13">
        <v>1.26575E-4</v>
      </c>
      <c r="V13">
        <v>1.6713620000000001E-4</v>
      </c>
      <c r="W13">
        <v>1.5843300000000001E-4</v>
      </c>
      <c r="X13">
        <v>1.3355800000000001E-4</v>
      </c>
      <c r="Y13">
        <v>1.2850979999999999E-4</v>
      </c>
      <c r="Z13">
        <v>1.9756E-4</v>
      </c>
      <c r="AA13">
        <v>1.7486570000000001E-4</v>
      </c>
      <c r="AB13">
        <v>1.5989690000000001E-4</v>
      </c>
      <c r="AC13">
        <v>1.748415E-4</v>
      </c>
      <c r="AD13">
        <v>1.4853150000000001E-4</v>
      </c>
      <c r="AE13">
        <v>1.6734749999999999E-4</v>
      </c>
      <c r="AF13">
        <v>1.7849439999999999E-4</v>
      </c>
      <c r="AG13">
        <v>1.512103E-4</v>
      </c>
      <c r="AH13">
        <v>1.6746409999999999E-4</v>
      </c>
      <c r="AI13">
        <v>1.6174900000000001E-4</v>
      </c>
    </row>
    <row r="14" spans="1:35">
      <c r="A14">
        <v>11</v>
      </c>
      <c r="B14">
        <v>7.8559600000000006E-5</v>
      </c>
      <c r="C14">
        <v>6.1868199999999998E-5</v>
      </c>
      <c r="D14">
        <v>5.8452000000000002E-5</v>
      </c>
      <c r="E14">
        <v>8.2027000000000006E-5</v>
      </c>
      <c r="F14">
        <v>1.024667E-4</v>
      </c>
      <c r="G14">
        <v>7.2906100000000003E-5</v>
      </c>
      <c r="H14">
        <v>5.5045700000000001E-5</v>
      </c>
      <c r="I14">
        <v>9.1758599999999999E-5</v>
      </c>
      <c r="J14">
        <v>9.5613500000000002E-5</v>
      </c>
      <c r="K14">
        <v>1.002718E-4</v>
      </c>
      <c r="L14">
        <v>9.5984500000000002E-5</v>
      </c>
      <c r="M14">
        <v>7.1602799999999998E-5</v>
      </c>
      <c r="N14">
        <v>8.8442699999999999E-5</v>
      </c>
      <c r="O14">
        <v>6.8719499999999998E-5</v>
      </c>
      <c r="P14">
        <v>1.5143329999999999E-4</v>
      </c>
      <c r="Q14">
        <v>1.193951E-4</v>
      </c>
      <c r="R14">
        <v>1.2285139999999999E-4</v>
      </c>
      <c r="S14">
        <v>9.25994E-5</v>
      </c>
      <c r="T14">
        <v>1.133346E-4</v>
      </c>
      <c r="U14">
        <v>1.2836050000000001E-4</v>
      </c>
      <c r="V14">
        <v>1.2297760000000001E-4</v>
      </c>
      <c r="W14">
        <v>1.678998E-4</v>
      </c>
      <c r="X14">
        <v>1.2189979999999999E-4</v>
      </c>
      <c r="Y14">
        <v>1.2752489999999999E-4</v>
      </c>
      <c r="Z14">
        <v>1.9663729999999999E-4</v>
      </c>
      <c r="AA14">
        <v>1.7986550000000001E-4</v>
      </c>
      <c r="AB14">
        <v>1.5857499999999999E-4</v>
      </c>
      <c r="AC14">
        <v>1.667692E-4</v>
      </c>
      <c r="AD14">
        <v>1.5302259999999999E-4</v>
      </c>
      <c r="AE14">
        <v>1.4772550000000001E-4</v>
      </c>
      <c r="AF14">
        <v>1.8079890000000001E-4</v>
      </c>
      <c r="AG14">
        <v>1.4382469999999999E-4</v>
      </c>
      <c r="AH14">
        <v>1.4563280000000001E-4</v>
      </c>
      <c r="AI14">
        <v>1.4208189999999999E-4</v>
      </c>
    </row>
    <row r="15" spans="1:35">
      <c r="A15">
        <v>12</v>
      </c>
      <c r="B15">
        <v>8.9221000000000005E-5</v>
      </c>
      <c r="C15">
        <v>6.01324E-5</v>
      </c>
      <c r="D15">
        <v>7.0526700000000004E-5</v>
      </c>
      <c r="E15">
        <v>9.7940499999999995E-5</v>
      </c>
      <c r="F15">
        <v>1.102195E-4</v>
      </c>
      <c r="G15">
        <v>7.6913699999999995E-5</v>
      </c>
      <c r="H15">
        <v>6.2596399999999996E-5</v>
      </c>
      <c r="I15">
        <v>9.8394500000000001E-5</v>
      </c>
      <c r="J15">
        <v>1.21678E-4</v>
      </c>
      <c r="K15">
        <v>1.122489E-4</v>
      </c>
      <c r="L15">
        <v>1.0432370000000001E-4</v>
      </c>
      <c r="M15">
        <v>8.4490300000000007E-5</v>
      </c>
      <c r="N15">
        <v>9.6383000000000002E-5</v>
      </c>
      <c r="O15">
        <v>6.8585100000000002E-5</v>
      </c>
      <c r="P15">
        <v>1.67873E-4</v>
      </c>
      <c r="Q15">
        <v>1.272128E-4</v>
      </c>
      <c r="R15">
        <v>1.318833E-4</v>
      </c>
      <c r="S15">
        <v>1.096526E-4</v>
      </c>
      <c r="T15">
        <v>1.289502E-4</v>
      </c>
      <c r="U15">
        <v>1.521452E-4</v>
      </c>
      <c r="V15">
        <v>1.050327E-4</v>
      </c>
      <c r="W15">
        <v>1.6626440000000001E-4</v>
      </c>
      <c r="X15">
        <v>1.2854819999999999E-4</v>
      </c>
      <c r="Y15">
        <v>1.341944E-4</v>
      </c>
      <c r="Z15">
        <v>2.0760519999999999E-4</v>
      </c>
      <c r="AA15">
        <v>1.9057420000000001E-4</v>
      </c>
      <c r="AB15">
        <v>1.654321E-4</v>
      </c>
      <c r="AC15">
        <v>1.6589879999999999E-4</v>
      </c>
      <c r="AD15">
        <v>1.619077E-4</v>
      </c>
      <c r="AE15">
        <v>1.4567059999999999E-4</v>
      </c>
      <c r="AF15">
        <v>1.867297E-4</v>
      </c>
      <c r="AG15">
        <v>1.4772179999999999E-4</v>
      </c>
      <c r="AH15">
        <v>1.3999330000000001E-4</v>
      </c>
      <c r="AI15">
        <v>1.4617680000000001E-4</v>
      </c>
    </row>
    <row r="16" spans="1:35">
      <c r="A16">
        <v>13</v>
      </c>
      <c r="B16">
        <v>1.052975E-4</v>
      </c>
      <c r="C16">
        <v>6.9408399999999998E-5</v>
      </c>
      <c r="D16">
        <v>8.9282899999999999E-5</v>
      </c>
      <c r="E16">
        <v>1.1806409999999999E-4</v>
      </c>
      <c r="F16">
        <v>1.2213750000000001E-4</v>
      </c>
      <c r="G16">
        <v>8.4874299999999995E-5</v>
      </c>
      <c r="H16">
        <v>7.5874699999999994E-5</v>
      </c>
      <c r="I16">
        <v>1.1255650000000001E-4</v>
      </c>
      <c r="J16">
        <v>1.5239170000000001E-4</v>
      </c>
      <c r="K16">
        <v>1.2678280000000001E-4</v>
      </c>
      <c r="L16">
        <v>1.178805E-4</v>
      </c>
      <c r="M16">
        <v>1.1544989999999999E-4</v>
      </c>
      <c r="N16">
        <v>1.083825E-4</v>
      </c>
      <c r="O16">
        <v>7.6009199999999997E-5</v>
      </c>
      <c r="P16">
        <v>1.84919E-4</v>
      </c>
      <c r="Q16">
        <v>1.4153169999999999E-4</v>
      </c>
      <c r="R16">
        <v>1.4418739999999999E-4</v>
      </c>
      <c r="S16">
        <v>1.4436329999999999E-4</v>
      </c>
      <c r="T16">
        <v>1.488153E-4</v>
      </c>
      <c r="U16">
        <v>2.0065370000000001E-4</v>
      </c>
      <c r="V16">
        <v>1.079842E-4</v>
      </c>
      <c r="W16">
        <v>1.6189540000000001E-4</v>
      </c>
      <c r="X16">
        <v>1.54074E-4</v>
      </c>
      <c r="Y16">
        <v>1.4890549999999999E-4</v>
      </c>
      <c r="Z16">
        <v>2.303475E-4</v>
      </c>
      <c r="AA16">
        <v>2.0676700000000001E-4</v>
      </c>
      <c r="AB16">
        <v>1.8164329999999999E-4</v>
      </c>
      <c r="AC16">
        <v>1.7370299999999999E-4</v>
      </c>
      <c r="AD16">
        <v>1.7846809999999999E-4</v>
      </c>
      <c r="AE16">
        <v>1.626543E-4</v>
      </c>
      <c r="AF16">
        <v>1.958916E-4</v>
      </c>
      <c r="AG16">
        <v>1.635498E-4</v>
      </c>
      <c r="AH16">
        <v>1.5106209999999999E-4</v>
      </c>
      <c r="AI16">
        <v>1.7272270000000001E-4</v>
      </c>
    </row>
    <row r="17" spans="1:35">
      <c r="A17">
        <v>14</v>
      </c>
      <c r="B17">
        <v>1.260736E-4</v>
      </c>
      <c r="C17">
        <v>8.7409000000000003E-5</v>
      </c>
      <c r="D17">
        <v>1.138745E-4</v>
      </c>
      <c r="E17">
        <v>1.4019410000000001E-4</v>
      </c>
      <c r="F17">
        <v>1.372259E-4</v>
      </c>
      <c r="G17">
        <v>9.6375500000000006E-5</v>
      </c>
      <c r="H17">
        <v>9.4939700000000002E-5</v>
      </c>
      <c r="I17">
        <v>1.3310519999999999E-4</v>
      </c>
      <c r="J17">
        <v>1.8389710000000001E-4</v>
      </c>
      <c r="K17">
        <v>1.4415930000000001E-4</v>
      </c>
      <c r="L17">
        <v>1.3575180000000001E-4</v>
      </c>
      <c r="M17">
        <v>1.5924529999999999E-4</v>
      </c>
      <c r="N17">
        <v>1.2725909999999999E-4</v>
      </c>
      <c r="O17">
        <v>9.1051599999999994E-5</v>
      </c>
      <c r="P17">
        <v>2.024595E-4</v>
      </c>
      <c r="Q17">
        <v>1.620572E-4</v>
      </c>
      <c r="R17">
        <v>1.6091139999999999E-4</v>
      </c>
      <c r="S17">
        <v>1.929918E-4</v>
      </c>
      <c r="T17">
        <v>1.7466000000000001E-4</v>
      </c>
      <c r="U17">
        <v>2.6032969999999998E-4</v>
      </c>
      <c r="V17">
        <v>1.2853720000000001E-4</v>
      </c>
      <c r="W17">
        <v>1.7077260000000001E-4</v>
      </c>
      <c r="X17">
        <v>1.9290900000000001E-4</v>
      </c>
      <c r="Y17">
        <v>1.7040020000000001E-4</v>
      </c>
      <c r="Z17">
        <v>2.6210010000000001E-4</v>
      </c>
      <c r="AA17">
        <v>2.277848E-4</v>
      </c>
      <c r="AB17">
        <v>2.0626919999999999E-4</v>
      </c>
      <c r="AC17">
        <v>1.9192969999999999E-4</v>
      </c>
      <c r="AD17">
        <v>2.1109359999999999E-4</v>
      </c>
      <c r="AE17">
        <v>1.977619E-4</v>
      </c>
      <c r="AF17">
        <v>2.0802280000000001E-4</v>
      </c>
      <c r="AG17">
        <v>1.91592E-4</v>
      </c>
      <c r="AH17">
        <v>1.7926840000000001E-4</v>
      </c>
      <c r="AI17">
        <v>2.1533239999999999E-4</v>
      </c>
    </row>
    <row r="18" spans="1:35">
      <c r="A18">
        <v>15</v>
      </c>
      <c r="B18">
        <v>1.4978389999999999E-4</v>
      </c>
      <c r="C18">
        <v>1.1115330000000001E-4</v>
      </c>
      <c r="D18">
        <v>1.4114729999999999E-4</v>
      </c>
      <c r="E18">
        <v>1.605481E-4</v>
      </c>
      <c r="F18">
        <v>1.5407069999999999E-4</v>
      </c>
      <c r="G18">
        <v>1.108334E-4</v>
      </c>
      <c r="H18">
        <v>1.1898E-4</v>
      </c>
      <c r="I18">
        <v>1.5793320000000001E-4</v>
      </c>
      <c r="J18">
        <v>2.1022449999999999E-4</v>
      </c>
      <c r="K18">
        <v>1.6451859999999999E-4</v>
      </c>
      <c r="L18">
        <v>1.5658959999999999E-4</v>
      </c>
      <c r="M18">
        <v>1.9716030000000001E-4</v>
      </c>
      <c r="N18">
        <v>1.5669600000000001E-4</v>
      </c>
      <c r="O18">
        <v>1.145771E-4</v>
      </c>
      <c r="P18">
        <v>2.2024800000000001E-4</v>
      </c>
      <c r="Q18">
        <v>1.8808799999999999E-4</v>
      </c>
      <c r="R18">
        <v>1.8330049999999999E-4</v>
      </c>
      <c r="S18">
        <v>2.4197739999999999E-4</v>
      </c>
      <c r="T18">
        <v>2.082981E-4</v>
      </c>
      <c r="U18">
        <v>2.9994100000000002E-4</v>
      </c>
      <c r="V18">
        <v>1.692698E-4</v>
      </c>
      <c r="W18">
        <v>2.0944250000000001E-4</v>
      </c>
      <c r="X18">
        <v>2.3402070000000001E-4</v>
      </c>
      <c r="Y18">
        <v>1.969564E-4</v>
      </c>
      <c r="Z18">
        <v>2.9863889999999998E-4</v>
      </c>
      <c r="AA18">
        <v>2.5266980000000002E-4</v>
      </c>
      <c r="AB18">
        <v>2.3801439999999999E-4</v>
      </c>
      <c r="AC18">
        <v>2.23377E-4</v>
      </c>
      <c r="AD18">
        <v>2.7188409999999999E-4</v>
      </c>
      <c r="AE18">
        <v>2.5172649999999998E-4</v>
      </c>
      <c r="AF18">
        <v>2.228202E-4</v>
      </c>
      <c r="AG18">
        <v>2.3263400000000001E-4</v>
      </c>
      <c r="AH18">
        <v>2.279665E-4</v>
      </c>
      <c r="AI18">
        <v>2.6222250000000001E-4</v>
      </c>
    </row>
    <row r="19" spans="1:35">
      <c r="A19">
        <v>16</v>
      </c>
      <c r="B19">
        <v>1.745781E-4</v>
      </c>
      <c r="C19">
        <v>1.3829860000000001E-4</v>
      </c>
      <c r="D19">
        <v>1.6832570000000001E-4</v>
      </c>
      <c r="E19">
        <v>1.770431E-4</v>
      </c>
      <c r="F19">
        <v>1.7186020000000001E-4</v>
      </c>
      <c r="G19">
        <v>1.274976E-4</v>
      </c>
      <c r="H19">
        <v>1.4647839999999999E-4</v>
      </c>
      <c r="I19">
        <v>1.842852E-4</v>
      </c>
      <c r="J19">
        <v>2.2903950000000001E-4</v>
      </c>
      <c r="K19">
        <v>1.8693E-4</v>
      </c>
      <c r="L19">
        <v>1.804144E-4</v>
      </c>
      <c r="M19">
        <v>2.1890939999999999E-4</v>
      </c>
      <c r="N19">
        <v>1.9465190000000001E-4</v>
      </c>
      <c r="O19">
        <v>1.461798E-4</v>
      </c>
      <c r="P19">
        <v>2.371397E-4</v>
      </c>
      <c r="Q19">
        <v>2.1714870000000001E-4</v>
      </c>
      <c r="R19">
        <v>2.10447E-4</v>
      </c>
      <c r="S19">
        <v>2.8076380000000001E-4</v>
      </c>
      <c r="T19">
        <v>2.4705199999999999E-4</v>
      </c>
      <c r="U19">
        <v>3.1260529999999997E-4</v>
      </c>
      <c r="V19">
        <v>2.2808569999999999E-4</v>
      </c>
      <c r="W19">
        <v>2.7605929999999999E-4</v>
      </c>
      <c r="X19">
        <v>2.6955590000000003E-4</v>
      </c>
      <c r="Y19">
        <v>2.27197E-4</v>
      </c>
      <c r="Z19">
        <v>3.3426229999999999E-4</v>
      </c>
      <c r="AA19">
        <v>2.8000790000000001E-4</v>
      </c>
      <c r="AB19">
        <v>2.7425170000000001E-4</v>
      </c>
      <c r="AC19">
        <v>2.6664229999999998E-4</v>
      </c>
      <c r="AD19">
        <v>3.5558710000000002E-4</v>
      </c>
      <c r="AE19">
        <v>3.2312779999999999E-4</v>
      </c>
      <c r="AF19">
        <v>2.397209E-4</v>
      </c>
      <c r="AG19">
        <v>2.8382400000000001E-4</v>
      </c>
      <c r="AH19">
        <v>2.9407879999999997E-4</v>
      </c>
      <c r="AI19">
        <v>3.0266819999999998E-4</v>
      </c>
    </row>
    <row r="20" spans="1:35">
      <c r="A20">
        <v>17</v>
      </c>
      <c r="B20">
        <v>1.9809600000000001E-4</v>
      </c>
      <c r="C20">
        <v>1.657703E-4</v>
      </c>
      <c r="D20">
        <v>1.9295170000000001E-4</v>
      </c>
      <c r="E20">
        <v>1.8900079999999999E-4</v>
      </c>
      <c r="F20">
        <v>1.8993069999999999E-4</v>
      </c>
      <c r="G20">
        <v>1.450794E-4</v>
      </c>
      <c r="H20">
        <v>1.744196E-4</v>
      </c>
      <c r="I20">
        <v>2.0797750000000001E-4</v>
      </c>
      <c r="J20">
        <v>2.411949E-4</v>
      </c>
      <c r="K20">
        <v>2.0939879999999999E-4</v>
      </c>
      <c r="L20">
        <v>2.0808900000000001E-4</v>
      </c>
      <c r="M20">
        <v>2.268204E-4</v>
      </c>
      <c r="N20">
        <v>2.3118769999999999E-4</v>
      </c>
      <c r="O20">
        <v>1.820519E-4</v>
      </c>
      <c r="P20">
        <v>2.5140390000000001E-4</v>
      </c>
      <c r="Q20">
        <v>2.4442049999999998E-4</v>
      </c>
      <c r="R20">
        <v>2.3937820000000001E-4</v>
      </c>
      <c r="S20">
        <v>3.0438330000000002E-4</v>
      </c>
      <c r="T20">
        <v>2.8316570000000001E-4</v>
      </c>
      <c r="U20">
        <v>3.1313579999999998E-4</v>
      </c>
      <c r="V20">
        <v>2.8755970000000002E-4</v>
      </c>
      <c r="W20">
        <v>3.4309180000000001E-4</v>
      </c>
      <c r="X20">
        <v>2.9450469999999998E-4</v>
      </c>
      <c r="Y20">
        <v>2.5923789999999998E-4</v>
      </c>
      <c r="Z20">
        <v>3.6112500000000001E-4</v>
      </c>
      <c r="AA20">
        <v>3.0765589999999998E-4</v>
      </c>
      <c r="AB20">
        <v>3.1011709999999998E-4</v>
      </c>
      <c r="AC20">
        <v>3.151311E-4</v>
      </c>
      <c r="AD20">
        <v>4.2757199999999998E-4</v>
      </c>
      <c r="AE20">
        <v>4.0319759999999998E-4</v>
      </c>
      <c r="AF20">
        <v>2.5788109999999999E-4</v>
      </c>
      <c r="AG20">
        <v>3.3607320000000001E-4</v>
      </c>
      <c r="AH20">
        <v>3.6068040000000002E-4</v>
      </c>
      <c r="AI20">
        <v>3.266373E-4</v>
      </c>
    </row>
    <row r="21" spans="1:35">
      <c r="A21">
        <v>18</v>
      </c>
      <c r="B21">
        <v>2.1776280000000001E-4</v>
      </c>
      <c r="C21">
        <v>1.8951849999999999E-4</v>
      </c>
      <c r="D21">
        <v>2.125548E-4</v>
      </c>
      <c r="E21">
        <v>1.966507E-4</v>
      </c>
      <c r="F21">
        <v>2.0728009999999999E-4</v>
      </c>
      <c r="G21">
        <v>1.6194030000000001E-4</v>
      </c>
      <c r="H21">
        <v>1.9872999999999999E-4</v>
      </c>
      <c r="I21">
        <v>2.2450669999999999E-4</v>
      </c>
      <c r="J21">
        <v>2.4876230000000002E-4</v>
      </c>
      <c r="K21">
        <v>2.2930849999999999E-4</v>
      </c>
      <c r="L21">
        <v>2.3971560000000001E-4</v>
      </c>
      <c r="M21">
        <v>2.2749059999999999E-4</v>
      </c>
      <c r="N21">
        <v>2.5243329999999998E-4</v>
      </c>
      <c r="O21">
        <v>2.1490840000000001E-4</v>
      </c>
      <c r="P21">
        <v>2.6158019999999999E-4</v>
      </c>
      <c r="Q21">
        <v>2.6415979999999998E-4</v>
      </c>
      <c r="R21">
        <v>2.6596159999999998E-4</v>
      </c>
      <c r="S21">
        <v>3.1265360000000002E-4</v>
      </c>
      <c r="T21">
        <v>3.074253E-4</v>
      </c>
      <c r="U21">
        <v>3.161665E-4</v>
      </c>
      <c r="V21">
        <v>3.1909659999999998E-4</v>
      </c>
      <c r="W21">
        <v>3.6722419999999999E-4</v>
      </c>
      <c r="X21">
        <v>3.0642190000000001E-4</v>
      </c>
      <c r="Y21">
        <v>2.9036939999999998E-4</v>
      </c>
      <c r="Z21">
        <v>3.7262109999999999E-4</v>
      </c>
      <c r="AA21">
        <v>3.3314770000000002E-4</v>
      </c>
      <c r="AB21">
        <v>3.4001620000000002E-4</v>
      </c>
      <c r="AC21">
        <v>3.5862719999999999E-4</v>
      </c>
      <c r="AD21">
        <v>4.4311390000000001E-4</v>
      </c>
      <c r="AE21">
        <v>4.7335269999999999E-4</v>
      </c>
      <c r="AF21">
        <v>2.763469E-4</v>
      </c>
      <c r="AG21">
        <v>3.760557E-4</v>
      </c>
      <c r="AH21">
        <v>4.0104239999999997E-4</v>
      </c>
      <c r="AI21">
        <v>3.2914499999999998E-4</v>
      </c>
    </row>
    <row r="22" spans="1:35">
      <c r="A22">
        <v>19</v>
      </c>
      <c r="B22">
        <v>2.3297690000000001E-4</v>
      </c>
      <c r="C22">
        <v>2.0859479999999999E-4</v>
      </c>
      <c r="D22">
        <v>2.255324E-4</v>
      </c>
      <c r="E22">
        <v>2.0178549999999999E-4</v>
      </c>
      <c r="F22">
        <v>2.2226989999999999E-4</v>
      </c>
      <c r="G22">
        <v>1.7759359999999999E-4</v>
      </c>
      <c r="H22">
        <v>2.1795970000000001E-4</v>
      </c>
      <c r="I22">
        <v>2.337467E-4</v>
      </c>
      <c r="J22">
        <v>2.5382079999999998E-4</v>
      </c>
      <c r="K22">
        <v>2.445538E-4</v>
      </c>
      <c r="L22">
        <v>2.7080810000000002E-4</v>
      </c>
      <c r="M22">
        <v>2.264965E-4</v>
      </c>
      <c r="N22">
        <v>2.563752E-4</v>
      </c>
      <c r="O22">
        <v>2.4057470000000001E-4</v>
      </c>
      <c r="P22">
        <v>2.6804900000000002E-4</v>
      </c>
      <c r="Q22">
        <v>2.7454699999999999E-4</v>
      </c>
      <c r="R22">
        <v>2.8749480000000001E-4</v>
      </c>
      <c r="S22">
        <v>3.1320540000000002E-4</v>
      </c>
      <c r="T22">
        <v>3.1943089999999998E-4</v>
      </c>
      <c r="U22">
        <v>3.2234069999999997E-4</v>
      </c>
      <c r="V22">
        <v>3.2381949999999999E-4</v>
      </c>
      <c r="W22">
        <v>3.5605020000000002E-4</v>
      </c>
      <c r="X22">
        <v>3.10227E-4</v>
      </c>
      <c r="Y22">
        <v>3.1828720000000001E-4</v>
      </c>
      <c r="Z22">
        <v>3.7238830000000002E-4</v>
      </c>
      <c r="AA22">
        <v>3.5544469999999997E-4</v>
      </c>
      <c r="AB22">
        <v>3.6387319999999998E-4</v>
      </c>
      <c r="AC22">
        <v>3.9235479999999998E-4</v>
      </c>
      <c r="AD22">
        <v>4.191485E-4</v>
      </c>
      <c r="AE22">
        <v>5.1339880000000004E-4</v>
      </c>
      <c r="AF22">
        <v>2.946027E-4</v>
      </c>
      <c r="AG22">
        <v>3.9828059999999998E-4</v>
      </c>
      <c r="AH22">
        <v>4.0956709999999998E-4</v>
      </c>
      <c r="AI22">
        <v>3.229253E-4</v>
      </c>
    </row>
    <row r="23" spans="1:35">
      <c r="A23">
        <v>20</v>
      </c>
      <c r="B23">
        <v>2.4421300000000001E-4</v>
      </c>
      <c r="C23">
        <v>2.240485E-4</v>
      </c>
      <c r="D23">
        <v>2.311514E-4</v>
      </c>
      <c r="E23">
        <v>2.068389E-4</v>
      </c>
      <c r="F23">
        <v>2.329295E-4</v>
      </c>
      <c r="G23">
        <v>1.920627E-4</v>
      </c>
      <c r="H23">
        <v>2.3233969999999999E-4</v>
      </c>
      <c r="I23">
        <v>2.3769819999999999E-4</v>
      </c>
      <c r="J23">
        <v>2.5861599999999998E-4</v>
      </c>
      <c r="K23">
        <v>2.5330790000000001E-4</v>
      </c>
      <c r="L23">
        <v>2.9355709999999999E-4</v>
      </c>
      <c r="M23">
        <v>2.2899509999999999E-4</v>
      </c>
      <c r="N23">
        <v>2.4778039999999999E-4</v>
      </c>
      <c r="O23">
        <v>2.5716569999999998E-4</v>
      </c>
      <c r="P23">
        <v>2.7186400000000002E-4</v>
      </c>
      <c r="Q23">
        <v>2.7584620000000002E-4</v>
      </c>
      <c r="R23">
        <v>3.0184500000000002E-4</v>
      </c>
      <c r="S23">
        <v>3.15987E-4</v>
      </c>
      <c r="T23">
        <v>3.2309560000000001E-4</v>
      </c>
      <c r="U23">
        <v>3.2911149999999999E-4</v>
      </c>
      <c r="V23">
        <v>3.19086E-4</v>
      </c>
      <c r="W23">
        <v>3.3920149999999997E-4</v>
      </c>
      <c r="X23">
        <v>3.134465E-4</v>
      </c>
      <c r="Y23">
        <v>3.4071950000000002E-4</v>
      </c>
      <c r="Z23">
        <v>3.6749359999999997E-4</v>
      </c>
      <c r="AA23">
        <v>3.7402680000000002E-4</v>
      </c>
      <c r="AB23">
        <v>3.8417269999999998E-4</v>
      </c>
      <c r="AC23">
        <v>4.1437210000000002E-4</v>
      </c>
      <c r="AD23">
        <v>3.9356550000000003E-4</v>
      </c>
      <c r="AE23">
        <v>5.0676949999999997E-4</v>
      </c>
      <c r="AF23">
        <v>3.1219549999999998E-4</v>
      </c>
      <c r="AG23">
        <v>4.0236759999999998E-4</v>
      </c>
      <c r="AH23">
        <v>3.944137E-4</v>
      </c>
      <c r="AI23">
        <v>3.2466910000000001E-4</v>
      </c>
    </row>
    <row r="24" spans="1:35">
      <c r="A24">
        <v>21</v>
      </c>
      <c r="B24">
        <v>2.5240540000000001E-4</v>
      </c>
      <c r="C24">
        <v>2.371412E-4</v>
      </c>
      <c r="D24">
        <v>2.299317E-4</v>
      </c>
      <c r="E24">
        <v>2.1367740000000001E-4</v>
      </c>
      <c r="F24">
        <v>2.3819330000000001E-4</v>
      </c>
      <c r="G24">
        <v>2.05515E-4</v>
      </c>
      <c r="H24">
        <v>2.428826E-4</v>
      </c>
      <c r="I24">
        <v>2.3865339999999999E-4</v>
      </c>
      <c r="J24">
        <v>2.6430179999999999E-4</v>
      </c>
      <c r="K24">
        <v>2.5518040000000001E-4</v>
      </c>
      <c r="L24">
        <v>3.0189440000000001E-4</v>
      </c>
      <c r="M24">
        <v>2.3796019999999999E-4</v>
      </c>
      <c r="N24">
        <v>2.332562E-4</v>
      </c>
      <c r="O24">
        <v>2.646212E-4</v>
      </c>
      <c r="P24">
        <v>2.7428959999999998E-4</v>
      </c>
      <c r="Q24">
        <v>2.7011910000000001E-4</v>
      </c>
      <c r="R24">
        <v>3.0829190000000002E-4</v>
      </c>
      <c r="S24">
        <v>3.2580139999999999E-4</v>
      </c>
      <c r="T24">
        <v>3.2309059999999999E-4</v>
      </c>
      <c r="U24">
        <v>3.3428659999999998E-4</v>
      </c>
      <c r="V24">
        <v>3.175446E-4</v>
      </c>
      <c r="W24">
        <v>3.3318989999999999E-4</v>
      </c>
      <c r="X24">
        <v>3.204374E-4</v>
      </c>
      <c r="Y24">
        <v>3.5598189999999999E-4</v>
      </c>
      <c r="Z24">
        <v>3.6337149999999998E-4</v>
      </c>
      <c r="AA24">
        <v>3.88651E-4</v>
      </c>
      <c r="AB24">
        <v>4.0316869999999999E-4</v>
      </c>
      <c r="AC24">
        <v>4.25439E-4</v>
      </c>
      <c r="AD24">
        <v>3.8815369999999999E-4</v>
      </c>
      <c r="AE24">
        <v>4.5571000000000001E-4</v>
      </c>
      <c r="AF24">
        <v>3.2882769999999998E-4</v>
      </c>
      <c r="AG24">
        <v>3.9219489999999999E-4</v>
      </c>
      <c r="AH24">
        <v>3.6833219999999998E-4</v>
      </c>
      <c r="AI24">
        <v>3.438111E-4</v>
      </c>
    </row>
    <row r="25" spans="1:35">
      <c r="A25">
        <v>22</v>
      </c>
      <c r="B25">
        <v>2.5864079999999998E-4</v>
      </c>
      <c r="C25">
        <v>2.476747E-4</v>
      </c>
      <c r="D25">
        <v>2.239923E-4</v>
      </c>
      <c r="E25">
        <v>2.2243790000000001E-4</v>
      </c>
      <c r="F25">
        <v>2.3937620000000001E-4</v>
      </c>
      <c r="G25">
        <v>2.1810810000000001E-4</v>
      </c>
      <c r="H25">
        <v>2.5085359999999998E-4</v>
      </c>
      <c r="I25">
        <v>2.3821279999999999E-4</v>
      </c>
      <c r="J25">
        <v>2.6918470000000002E-4</v>
      </c>
      <c r="K25">
        <v>2.5267829999999999E-4</v>
      </c>
      <c r="L25">
        <v>2.9804560000000003E-4</v>
      </c>
      <c r="M25">
        <v>2.5123829999999998E-4</v>
      </c>
      <c r="N25">
        <v>2.1914579999999999E-4</v>
      </c>
      <c r="O25">
        <v>2.6483639999999998E-4</v>
      </c>
      <c r="P25">
        <v>2.7673790000000003E-4</v>
      </c>
      <c r="Q25">
        <v>2.6159160000000002E-4</v>
      </c>
      <c r="R25">
        <v>3.090279E-4</v>
      </c>
      <c r="S25">
        <v>3.3508499999999999E-4</v>
      </c>
      <c r="T25">
        <v>3.2330830000000001E-4</v>
      </c>
      <c r="U25">
        <v>3.367725E-4</v>
      </c>
      <c r="V25">
        <v>3.170119E-4</v>
      </c>
      <c r="W25">
        <v>3.2890650000000002E-4</v>
      </c>
      <c r="X25">
        <v>3.2749390000000003E-4</v>
      </c>
      <c r="Y25">
        <v>3.6400270000000001E-4</v>
      </c>
      <c r="Z25">
        <v>3.6139050000000002E-4</v>
      </c>
      <c r="AA25">
        <v>3.9947849999999999E-4</v>
      </c>
      <c r="AB25">
        <v>4.2071429999999998E-4</v>
      </c>
      <c r="AC25">
        <v>4.30431E-4</v>
      </c>
      <c r="AD25">
        <v>4.0024499999999997E-4</v>
      </c>
      <c r="AE25">
        <v>3.8728360000000003E-4</v>
      </c>
      <c r="AF25">
        <v>3.4469809999999998E-4</v>
      </c>
      <c r="AG25">
        <v>3.7607420000000002E-4</v>
      </c>
      <c r="AH25">
        <v>3.4436180000000001E-4</v>
      </c>
      <c r="AI25">
        <v>3.7382490000000001E-4</v>
      </c>
    </row>
    <row r="26" spans="1:35">
      <c r="A26">
        <v>23</v>
      </c>
      <c r="B26">
        <v>2.6417589999999999E-4</v>
      </c>
      <c r="C26">
        <v>2.5530609999999999E-4</v>
      </c>
      <c r="D26">
        <v>2.1576789999999999E-4</v>
      </c>
      <c r="E26">
        <v>2.3301889999999999E-4</v>
      </c>
      <c r="F26">
        <v>2.383753E-4</v>
      </c>
      <c r="G26">
        <v>2.3009699999999999E-4</v>
      </c>
      <c r="H26">
        <v>2.578158E-4</v>
      </c>
      <c r="I26">
        <v>2.3788689999999999E-4</v>
      </c>
      <c r="J26">
        <v>2.7109109999999998E-4</v>
      </c>
      <c r="K26">
        <v>2.4884339999999998E-4</v>
      </c>
      <c r="L26">
        <v>2.8673320000000002E-4</v>
      </c>
      <c r="M26">
        <v>2.6558639999999998E-4</v>
      </c>
      <c r="N26">
        <v>2.1052000000000001E-4</v>
      </c>
      <c r="O26">
        <v>2.6056640000000003E-4</v>
      </c>
      <c r="P26">
        <v>2.806738E-4</v>
      </c>
      <c r="Q26">
        <v>2.5441910000000001E-4</v>
      </c>
      <c r="R26">
        <v>3.0699759999999998E-4</v>
      </c>
      <c r="S26">
        <v>3.3395110000000001E-4</v>
      </c>
      <c r="T26">
        <v>3.2748789999999999E-4</v>
      </c>
      <c r="U26">
        <v>3.3569209999999999E-4</v>
      </c>
      <c r="V26">
        <v>3.1348809999999998E-4</v>
      </c>
      <c r="W26">
        <v>3.1506710000000002E-4</v>
      </c>
      <c r="X26">
        <v>3.2956190000000001E-4</v>
      </c>
      <c r="Y26">
        <v>3.6545810000000002E-4</v>
      </c>
      <c r="Z26">
        <v>3.6238379999999998E-4</v>
      </c>
      <c r="AA26">
        <v>4.0690540000000002E-4</v>
      </c>
      <c r="AB26">
        <v>4.362778E-4</v>
      </c>
      <c r="AC26">
        <v>4.3531100000000002E-4</v>
      </c>
      <c r="AD26">
        <v>4.2590210000000001E-4</v>
      </c>
      <c r="AE26">
        <v>3.2429540000000003E-4</v>
      </c>
      <c r="AF26">
        <v>3.601667E-4</v>
      </c>
      <c r="AG26">
        <v>3.6208449999999999E-4</v>
      </c>
      <c r="AH26">
        <v>3.3279309999999999E-4</v>
      </c>
      <c r="AI26">
        <v>4.040518E-4</v>
      </c>
    </row>
    <row r="27" spans="1:35">
      <c r="A27">
        <v>24</v>
      </c>
      <c r="B27">
        <v>2.6983790000000002E-4</v>
      </c>
      <c r="C27">
        <v>2.5996839999999999E-4</v>
      </c>
      <c r="D27">
        <v>2.0798809999999999E-4</v>
      </c>
      <c r="E27">
        <v>2.4516689999999999E-4</v>
      </c>
      <c r="F27">
        <v>2.369238E-4</v>
      </c>
      <c r="G27">
        <v>2.4165300000000001E-4</v>
      </c>
      <c r="H27">
        <v>2.6491589999999999E-4</v>
      </c>
      <c r="I27">
        <v>2.3884129999999999E-4</v>
      </c>
      <c r="J27">
        <v>2.6977629999999999E-4</v>
      </c>
      <c r="K27">
        <v>2.4597010000000001E-4</v>
      </c>
      <c r="L27">
        <v>2.7314659999999998E-4</v>
      </c>
      <c r="M27">
        <v>2.7803099999999998E-4</v>
      </c>
      <c r="N27">
        <v>2.0958270000000001E-4</v>
      </c>
      <c r="O27">
        <v>2.5523819999999998E-4</v>
      </c>
      <c r="P27">
        <v>2.8694480000000002E-4</v>
      </c>
      <c r="Q27">
        <v>2.510379E-4</v>
      </c>
      <c r="R27">
        <v>3.0469150000000001E-4</v>
      </c>
      <c r="S27">
        <v>3.2131560000000001E-4</v>
      </c>
      <c r="T27">
        <v>3.3664110000000003E-4</v>
      </c>
      <c r="U27">
        <v>3.3176590000000001E-4</v>
      </c>
      <c r="V27">
        <v>3.0751200000000002E-4</v>
      </c>
      <c r="W27">
        <v>2.9216810000000002E-4</v>
      </c>
      <c r="X27">
        <v>3.2622780000000001E-4</v>
      </c>
      <c r="Y27">
        <v>3.6239410000000002E-4</v>
      </c>
      <c r="Z27">
        <v>3.6689589999999998E-4</v>
      </c>
      <c r="AA27">
        <v>4.1195830000000002E-4</v>
      </c>
      <c r="AB27">
        <v>4.4921380000000001E-4</v>
      </c>
      <c r="AC27">
        <v>4.4351509999999999E-4</v>
      </c>
      <c r="AD27">
        <v>4.5703859999999998E-4</v>
      </c>
      <c r="AE27">
        <v>2.8133120000000002E-4</v>
      </c>
      <c r="AF27">
        <v>3.7584469999999998E-4</v>
      </c>
      <c r="AG27">
        <v>3.5522830000000002E-4</v>
      </c>
      <c r="AH27">
        <v>3.3707419999999999E-4</v>
      </c>
      <c r="AI27">
        <v>4.266443E-4</v>
      </c>
    </row>
    <row r="28" spans="1:35">
      <c r="A28">
        <v>25</v>
      </c>
      <c r="B28">
        <v>2.7568459999999999E-4</v>
      </c>
      <c r="C28">
        <v>2.619648E-4</v>
      </c>
      <c r="D28">
        <v>2.037086E-4</v>
      </c>
      <c r="E28">
        <v>2.5835110000000001E-4</v>
      </c>
      <c r="F28">
        <v>2.363825E-4</v>
      </c>
      <c r="G28">
        <v>2.5271830000000002E-4</v>
      </c>
      <c r="H28">
        <v>2.724588E-4</v>
      </c>
      <c r="I28">
        <v>2.417656E-4</v>
      </c>
      <c r="J28">
        <v>2.6787849999999999E-4</v>
      </c>
      <c r="K28">
        <v>2.4531089999999998E-4</v>
      </c>
      <c r="L28">
        <v>2.6221010000000001E-4</v>
      </c>
      <c r="M28">
        <v>2.866139E-4</v>
      </c>
      <c r="N28">
        <v>2.1574389999999999E-4</v>
      </c>
      <c r="O28">
        <v>2.5281270000000001E-4</v>
      </c>
      <c r="P28">
        <v>2.9544149999999997E-4</v>
      </c>
      <c r="Q28">
        <v>2.5193779999999999E-4</v>
      </c>
      <c r="R28">
        <v>3.0377870000000001E-4</v>
      </c>
      <c r="S28">
        <v>3.085268E-4</v>
      </c>
      <c r="T28">
        <v>3.4753159999999998E-4</v>
      </c>
      <c r="U28">
        <v>3.2790789999999998E-4</v>
      </c>
      <c r="V28">
        <v>3.058642E-4</v>
      </c>
      <c r="W28">
        <v>2.743496E-4</v>
      </c>
      <c r="X28">
        <v>3.2398920000000002E-4</v>
      </c>
      <c r="Y28">
        <v>3.583878E-4</v>
      </c>
      <c r="Z28">
        <v>3.7505520000000002E-4</v>
      </c>
      <c r="AA28">
        <v>4.1648500000000002E-4</v>
      </c>
      <c r="AB28">
        <v>4.5872779999999998E-4</v>
      </c>
      <c r="AC28">
        <v>4.5446130000000002E-4</v>
      </c>
      <c r="AD28">
        <v>4.7637889999999999E-4</v>
      </c>
      <c r="AE28">
        <v>2.6916419999999997E-4</v>
      </c>
      <c r="AF28">
        <v>3.9270160000000001E-4</v>
      </c>
      <c r="AG28">
        <v>3.5740300000000001E-4</v>
      </c>
      <c r="AH28">
        <v>3.5333890000000001E-4</v>
      </c>
      <c r="AI28">
        <v>4.4201800000000002E-4</v>
      </c>
    </row>
    <row r="29" spans="1:35">
      <c r="A29">
        <v>26</v>
      </c>
      <c r="B29">
        <v>2.8173599999999999E-4</v>
      </c>
      <c r="C29">
        <v>2.6180149999999999E-4</v>
      </c>
      <c r="D29">
        <v>2.0579649999999999E-4</v>
      </c>
      <c r="E29">
        <v>2.7193269999999998E-4</v>
      </c>
      <c r="F29">
        <v>2.3804849999999999E-4</v>
      </c>
      <c r="G29">
        <v>2.632364E-4</v>
      </c>
      <c r="H29">
        <v>2.8069789999999998E-4</v>
      </c>
      <c r="I29">
        <v>2.4738020000000002E-4</v>
      </c>
      <c r="J29">
        <v>2.6817239999999998E-4</v>
      </c>
      <c r="K29">
        <v>2.4803470000000003E-4</v>
      </c>
      <c r="L29">
        <v>2.5805320000000002E-4</v>
      </c>
      <c r="M29">
        <v>2.8965760000000001E-4</v>
      </c>
      <c r="N29">
        <v>2.2877640000000001E-4</v>
      </c>
      <c r="O29">
        <v>2.5707650000000002E-4</v>
      </c>
      <c r="P29">
        <v>3.060068E-4</v>
      </c>
      <c r="Q29">
        <v>2.5764059999999999E-4</v>
      </c>
      <c r="R29">
        <v>3.0584870000000002E-4</v>
      </c>
      <c r="S29">
        <v>3.0616850000000001E-4</v>
      </c>
      <c r="T29">
        <v>3.5636890000000001E-4</v>
      </c>
      <c r="U29">
        <v>3.2694879999999998E-4</v>
      </c>
      <c r="V29">
        <v>3.154648E-4</v>
      </c>
      <c r="W29">
        <v>2.7332179999999998E-4</v>
      </c>
      <c r="X29">
        <v>3.296032E-4</v>
      </c>
      <c r="Y29">
        <v>3.5698970000000002E-4</v>
      </c>
      <c r="Z29">
        <v>3.8705899999999998E-4</v>
      </c>
      <c r="AA29">
        <v>4.2246839999999998E-4</v>
      </c>
      <c r="AB29">
        <v>4.641771E-4</v>
      </c>
      <c r="AC29">
        <v>4.6724659999999998E-4</v>
      </c>
      <c r="AD29">
        <v>4.6507930000000002E-4</v>
      </c>
      <c r="AE29">
        <v>3.0134569999999998E-4</v>
      </c>
      <c r="AF29">
        <v>4.1188629999999997E-4</v>
      </c>
      <c r="AG29">
        <v>3.7075969999999999E-4</v>
      </c>
      <c r="AH29">
        <v>3.7782419999999998E-4</v>
      </c>
      <c r="AI29">
        <v>4.521932E-4</v>
      </c>
    </row>
    <row r="30" spans="1:35">
      <c r="A30">
        <v>27</v>
      </c>
      <c r="B30">
        <v>2.8858079999999998E-4</v>
      </c>
      <c r="C30">
        <v>2.6171970000000001E-4</v>
      </c>
      <c r="D30">
        <v>2.1557480000000001E-4</v>
      </c>
      <c r="E30">
        <v>2.8603930000000002E-4</v>
      </c>
      <c r="F30">
        <v>2.4261859999999999E-4</v>
      </c>
      <c r="G30">
        <v>2.7344069999999998E-4</v>
      </c>
      <c r="H30">
        <v>2.8975479999999998E-4</v>
      </c>
      <c r="I30">
        <v>2.5652200000000002E-4</v>
      </c>
      <c r="J30">
        <v>2.7237719999999998E-4</v>
      </c>
      <c r="K30">
        <v>2.5465200000000001E-4</v>
      </c>
      <c r="L30">
        <v>2.6232069999999999E-4</v>
      </c>
      <c r="M30">
        <v>2.9050979999999999E-4</v>
      </c>
      <c r="N30">
        <v>2.4757119999999999E-4</v>
      </c>
      <c r="O30">
        <v>2.6905450000000002E-4</v>
      </c>
      <c r="P30">
        <v>3.1881569999999998E-4</v>
      </c>
      <c r="Q30">
        <v>2.6846820000000002E-4</v>
      </c>
      <c r="R30">
        <v>3.1234870000000002E-4</v>
      </c>
      <c r="S30">
        <v>3.1784689999999997E-4</v>
      </c>
      <c r="T30">
        <v>3.6272559999999998E-4</v>
      </c>
      <c r="U30">
        <v>3.2861460000000001E-4</v>
      </c>
      <c r="V30">
        <v>3.3650560000000001E-4</v>
      </c>
      <c r="W30">
        <v>2.8927899999999998E-4</v>
      </c>
      <c r="X30">
        <v>3.4617589999999998E-4</v>
      </c>
      <c r="Y30">
        <v>3.608711E-4</v>
      </c>
      <c r="Z30">
        <v>4.0330530000000001E-4</v>
      </c>
      <c r="AA30">
        <v>4.3154629999999999E-4</v>
      </c>
      <c r="AB30">
        <v>4.6796350000000001E-4</v>
      </c>
      <c r="AC30">
        <v>4.8180690000000002E-4</v>
      </c>
      <c r="AD30">
        <v>4.3140330000000001E-4</v>
      </c>
      <c r="AE30">
        <v>3.8195440000000002E-4</v>
      </c>
      <c r="AF30">
        <v>4.3436629999999999E-4</v>
      </c>
      <c r="AG30">
        <v>3.9521039999999998E-4</v>
      </c>
      <c r="AH30">
        <v>4.0824120000000001E-4</v>
      </c>
      <c r="AI30">
        <v>4.6280710000000001E-4</v>
      </c>
    </row>
    <row r="31" spans="1:35">
      <c r="A31">
        <v>28</v>
      </c>
      <c r="B31">
        <v>2.9743199999999998E-4</v>
      </c>
      <c r="C31">
        <v>2.6561530000000002E-4</v>
      </c>
      <c r="D31">
        <v>2.3315489999999999E-4</v>
      </c>
      <c r="E31">
        <v>3.0175340000000001E-4</v>
      </c>
      <c r="F31">
        <v>2.5025239999999999E-4</v>
      </c>
      <c r="G31">
        <v>2.8389570000000001E-4</v>
      </c>
      <c r="H31">
        <v>2.9960369999999998E-4</v>
      </c>
      <c r="I31">
        <v>2.7023599999999998E-4</v>
      </c>
      <c r="J31">
        <v>2.8135120000000001E-4</v>
      </c>
      <c r="K31">
        <v>2.6505890000000002E-4</v>
      </c>
      <c r="L31">
        <v>2.7492089999999999E-4</v>
      </c>
      <c r="M31">
        <v>2.9745299999999999E-4</v>
      </c>
      <c r="N31">
        <v>2.693851E-4</v>
      </c>
      <c r="O31">
        <v>2.8704160000000002E-4</v>
      </c>
      <c r="P31">
        <v>3.3442429999999999E-4</v>
      </c>
      <c r="Q31">
        <v>2.8453510000000002E-4</v>
      </c>
      <c r="R31">
        <v>3.2475160000000001E-4</v>
      </c>
      <c r="S31">
        <v>3.4180359999999999E-4</v>
      </c>
      <c r="T31">
        <v>3.698641E-4</v>
      </c>
      <c r="U31">
        <v>3.2966929999999998E-4</v>
      </c>
      <c r="V31">
        <v>3.614286E-4</v>
      </c>
      <c r="W31">
        <v>3.1174430000000002E-4</v>
      </c>
      <c r="X31">
        <v>3.735961E-4</v>
      </c>
      <c r="Y31">
        <v>3.721377E-4</v>
      </c>
      <c r="Z31">
        <v>4.2442439999999999E-4</v>
      </c>
      <c r="AA31">
        <v>4.4507379999999999E-4</v>
      </c>
      <c r="AB31">
        <v>4.7552919999999999E-4</v>
      </c>
      <c r="AC31">
        <v>4.9900140000000003E-4</v>
      </c>
      <c r="AD31">
        <v>4.0500920000000003E-4</v>
      </c>
      <c r="AE31">
        <v>4.8507779999999999E-4</v>
      </c>
      <c r="AF31">
        <v>4.6090280000000001E-4</v>
      </c>
      <c r="AG31">
        <v>4.277603E-4</v>
      </c>
      <c r="AH31">
        <v>4.4368389999999998E-4</v>
      </c>
      <c r="AI31">
        <v>4.832444E-4</v>
      </c>
    </row>
    <row r="32" spans="1:35">
      <c r="A32">
        <v>29</v>
      </c>
      <c r="B32">
        <v>3.096277E-4</v>
      </c>
      <c r="C32">
        <v>2.7743640000000002E-4</v>
      </c>
      <c r="D32">
        <v>2.5902120000000003E-4</v>
      </c>
      <c r="E32">
        <v>3.2037439999999998E-4</v>
      </c>
      <c r="F32">
        <v>2.612294E-4</v>
      </c>
      <c r="G32">
        <v>2.9526869999999997E-4</v>
      </c>
      <c r="H32">
        <v>3.1026330000000001E-4</v>
      </c>
      <c r="I32">
        <v>2.8977320000000002E-4</v>
      </c>
      <c r="J32">
        <v>2.9612390000000001E-4</v>
      </c>
      <c r="K32">
        <v>2.7924489999999998E-4</v>
      </c>
      <c r="L32">
        <v>2.9626970000000001E-4</v>
      </c>
      <c r="M32">
        <v>3.1903269999999999E-4</v>
      </c>
      <c r="N32">
        <v>2.9062199999999998E-4</v>
      </c>
      <c r="O32">
        <v>3.091762E-4</v>
      </c>
      <c r="P32">
        <v>3.5349820000000001E-4</v>
      </c>
      <c r="Q32">
        <v>3.0614729999999999E-4</v>
      </c>
      <c r="R32">
        <v>3.4486560000000001E-4</v>
      </c>
      <c r="S32">
        <v>3.765396E-4</v>
      </c>
      <c r="T32">
        <v>3.812504E-4</v>
      </c>
      <c r="U32">
        <v>3.2770489999999999E-4</v>
      </c>
      <c r="V32">
        <v>3.8110470000000002E-4</v>
      </c>
      <c r="W32">
        <v>3.2859170000000001E-4</v>
      </c>
      <c r="X32">
        <v>4.1213589999999998E-4</v>
      </c>
      <c r="Y32">
        <v>3.9323480000000001E-4</v>
      </c>
      <c r="Z32">
        <v>4.512017E-4</v>
      </c>
      <c r="AA32">
        <v>4.645618E-4</v>
      </c>
      <c r="AB32">
        <v>4.9245259999999998E-4</v>
      </c>
      <c r="AC32">
        <v>5.1984700000000004E-4</v>
      </c>
      <c r="AD32">
        <v>4.0891259999999998E-4</v>
      </c>
      <c r="AE32">
        <v>5.5044190000000002E-4</v>
      </c>
      <c r="AF32">
        <v>4.9238389999999997E-4</v>
      </c>
      <c r="AG32">
        <v>4.6470259999999998E-4</v>
      </c>
      <c r="AH32">
        <v>4.8298850000000001E-4</v>
      </c>
      <c r="AI32">
        <v>5.2392590000000005E-4</v>
      </c>
    </row>
    <row r="33" spans="1:35">
      <c r="A33">
        <v>30</v>
      </c>
      <c r="B33">
        <v>3.25948E-4</v>
      </c>
      <c r="C33">
        <v>2.9770049999999998E-4</v>
      </c>
      <c r="D33">
        <v>2.9227460000000002E-4</v>
      </c>
      <c r="E33">
        <v>3.4273799999999998E-4</v>
      </c>
      <c r="F33">
        <v>2.7636160000000002E-4</v>
      </c>
      <c r="G33">
        <v>3.0830709999999999E-4</v>
      </c>
      <c r="H33">
        <v>3.224255E-4</v>
      </c>
      <c r="I33">
        <v>3.1496300000000003E-4</v>
      </c>
      <c r="J33">
        <v>3.1695410000000002E-4</v>
      </c>
      <c r="K33">
        <v>2.9743849999999997E-4</v>
      </c>
      <c r="L33">
        <v>3.2596490000000002E-4</v>
      </c>
      <c r="M33">
        <v>3.543973E-4</v>
      </c>
      <c r="N33">
        <v>3.0998979999999999E-4</v>
      </c>
      <c r="O33">
        <v>3.3506859999999999E-4</v>
      </c>
      <c r="P33">
        <v>3.7650800000000001E-4</v>
      </c>
      <c r="Q33">
        <v>3.3388999999999999E-4</v>
      </c>
      <c r="R33">
        <v>3.7356120000000002E-4</v>
      </c>
      <c r="S33">
        <v>4.1860539999999998E-4</v>
      </c>
      <c r="T33">
        <v>3.9801719999999998E-4</v>
      </c>
      <c r="U33">
        <v>3.3150209999999999E-4</v>
      </c>
      <c r="V33">
        <v>3.9559049999999998E-4</v>
      </c>
      <c r="W33">
        <v>3.4079569999999999E-4</v>
      </c>
      <c r="X33">
        <v>4.6231480000000002E-4</v>
      </c>
      <c r="Y33">
        <v>4.2456219999999998E-4</v>
      </c>
      <c r="Z33">
        <v>4.8409519999999999E-4</v>
      </c>
      <c r="AA33">
        <v>4.9089849999999998E-4</v>
      </c>
      <c r="AB33">
        <v>5.2049759999999996E-4</v>
      </c>
      <c r="AC33">
        <v>5.4534989999999997E-4</v>
      </c>
      <c r="AD33">
        <v>4.480377E-4</v>
      </c>
      <c r="AE33">
        <v>5.6602699999999998E-4</v>
      </c>
      <c r="AF33">
        <v>5.2953129999999996E-4</v>
      </c>
      <c r="AG33">
        <v>5.0460139999999995E-4</v>
      </c>
      <c r="AH33">
        <v>5.2567469999999998E-4</v>
      </c>
      <c r="AI33">
        <v>5.8510240000000002E-4</v>
      </c>
    </row>
    <row r="34" spans="1:35">
      <c r="A34">
        <v>31</v>
      </c>
      <c r="B34">
        <v>3.4683730000000001E-4</v>
      </c>
      <c r="C34">
        <v>3.2434690000000002E-4</v>
      </c>
      <c r="D34">
        <v>3.2994840000000002E-4</v>
      </c>
      <c r="E34">
        <v>3.6935780000000001E-4</v>
      </c>
      <c r="F34">
        <v>2.9700899999999999E-4</v>
      </c>
      <c r="G34">
        <v>3.238742E-4</v>
      </c>
      <c r="H34">
        <v>3.3734459999999999E-4</v>
      </c>
      <c r="I34">
        <v>3.4422590000000001E-4</v>
      </c>
      <c r="J34">
        <v>3.4347750000000003E-4</v>
      </c>
      <c r="K34">
        <v>3.20074E-4</v>
      </c>
      <c r="L34">
        <v>3.6250159999999998E-4</v>
      </c>
      <c r="M34">
        <v>3.9370079999999998E-4</v>
      </c>
      <c r="N34">
        <v>3.2834949999999998E-4</v>
      </c>
      <c r="O34">
        <v>3.655547E-4</v>
      </c>
      <c r="P34">
        <v>4.0379359999999999E-4</v>
      </c>
      <c r="Q34">
        <v>3.6861359999999999E-4</v>
      </c>
      <c r="R34">
        <v>4.1100309999999999E-4</v>
      </c>
      <c r="S34">
        <v>4.6149219999999999E-4</v>
      </c>
      <c r="T34">
        <v>4.1971370000000002E-4</v>
      </c>
      <c r="U34">
        <v>3.58191E-4</v>
      </c>
      <c r="V34">
        <v>4.126763E-4</v>
      </c>
      <c r="W34">
        <v>3.6037009999999997E-4</v>
      </c>
      <c r="X34">
        <v>5.2458639999999998E-4</v>
      </c>
      <c r="Y34">
        <v>4.6480490000000001E-4</v>
      </c>
      <c r="Z34">
        <v>5.232883E-4</v>
      </c>
      <c r="AA34">
        <v>5.2459830000000003E-4</v>
      </c>
      <c r="AB34">
        <v>5.5890249999999996E-4</v>
      </c>
      <c r="AC34">
        <v>5.7660470000000001E-4</v>
      </c>
      <c r="AD34">
        <v>5.2012279999999998E-4</v>
      </c>
      <c r="AE34">
        <v>5.8083220000000005E-4</v>
      </c>
      <c r="AF34">
        <v>5.7295839999999996E-4</v>
      </c>
      <c r="AG34">
        <v>5.4800279999999996E-4</v>
      </c>
      <c r="AH34">
        <v>5.7185630000000003E-4</v>
      </c>
      <c r="AI34">
        <v>6.5684320000000001E-4</v>
      </c>
    </row>
    <row r="35" spans="1:35">
      <c r="A35">
        <v>32</v>
      </c>
      <c r="B35">
        <v>3.7285310000000001E-4</v>
      </c>
      <c r="C35">
        <v>3.5498419999999999E-4</v>
      </c>
      <c r="D35">
        <v>3.676048E-4</v>
      </c>
      <c r="E35">
        <v>4.0072209999999998E-4</v>
      </c>
      <c r="F35">
        <v>3.24784E-4</v>
      </c>
      <c r="G35">
        <v>3.429808E-4</v>
      </c>
      <c r="H35">
        <v>3.5642040000000001E-4</v>
      </c>
      <c r="I35">
        <v>3.755338E-4</v>
      </c>
      <c r="J35">
        <v>3.7528149999999999E-4</v>
      </c>
      <c r="K35">
        <v>3.4766590000000002E-4</v>
      </c>
      <c r="L35">
        <v>4.0364809999999997E-4</v>
      </c>
      <c r="M35">
        <v>4.2434550000000003E-4</v>
      </c>
      <c r="N35">
        <v>3.4732360000000001E-4</v>
      </c>
      <c r="O35">
        <v>4.0165120000000001E-4</v>
      </c>
      <c r="P35">
        <v>4.3577509999999999E-4</v>
      </c>
      <c r="Q35">
        <v>4.112721E-4</v>
      </c>
      <c r="R35">
        <v>4.57238E-4</v>
      </c>
      <c r="S35">
        <v>4.9744570000000003E-4</v>
      </c>
      <c r="T35">
        <v>4.4612649999999998E-4</v>
      </c>
      <c r="U35">
        <v>4.2807689999999998E-4</v>
      </c>
      <c r="V35">
        <v>4.4058679999999997E-4</v>
      </c>
      <c r="W35">
        <v>4.0046249999999998E-4</v>
      </c>
      <c r="X35">
        <v>5.9867779999999999E-4</v>
      </c>
      <c r="Y35">
        <v>5.1240260000000001E-4</v>
      </c>
      <c r="Z35">
        <v>5.6907840000000002E-4</v>
      </c>
      <c r="AA35">
        <v>5.6633729999999998E-4</v>
      </c>
      <c r="AB35">
        <v>6.0702529999999996E-4</v>
      </c>
      <c r="AC35">
        <v>6.1497329999999999E-4</v>
      </c>
      <c r="AD35">
        <v>6.2324669999999996E-4</v>
      </c>
      <c r="AE35">
        <v>6.456268E-4</v>
      </c>
      <c r="AF35">
        <v>6.2336990000000001E-4</v>
      </c>
      <c r="AG35">
        <v>5.9578880000000004E-4</v>
      </c>
      <c r="AH35">
        <v>6.2165690000000003E-4</v>
      </c>
      <c r="AI35">
        <v>7.2530350000000001E-4</v>
      </c>
    </row>
    <row r="36" spans="1:35">
      <c r="A36">
        <v>33</v>
      </c>
      <c r="B36">
        <v>4.044888E-4</v>
      </c>
      <c r="C36">
        <v>3.8926690000000002E-4</v>
      </c>
      <c r="D36">
        <v>4.0295720000000003E-4</v>
      </c>
      <c r="E36">
        <v>4.3643680000000001E-4</v>
      </c>
      <c r="F36">
        <v>3.6006649999999999E-4</v>
      </c>
      <c r="G36">
        <v>3.6663340000000003E-4</v>
      </c>
      <c r="H36">
        <v>3.8057690000000002E-4</v>
      </c>
      <c r="I36">
        <v>4.083461E-4</v>
      </c>
      <c r="J36">
        <v>4.124102E-4</v>
      </c>
      <c r="K36">
        <v>3.8050699999999998E-4</v>
      </c>
      <c r="L36">
        <v>4.476781E-4</v>
      </c>
      <c r="M36">
        <v>4.4590219999999999E-4</v>
      </c>
      <c r="N36">
        <v>3.7174989999999998E-4</v>
      </c>
      <c r="O36">
        <v>4.4418669999999997E-4</v>
      </c>
      <c r="P36">
        <v>4.731092E-4</v>
      </c>
      <c r="Q36">
        <v>4.6209970000000002E-4</v>
      </c>
      <c r="R36">
        <v>5.1126519999999996E-4</v>
      </c>
      <c r="S36">
        <v>5.2891359999999998E-4</v>
      </c>
      <c r="T36">
        <v>4.7915909999999998E-4</v>
      </c>
      <c r="U36">
        <v>5.3323590000000005E-4</v>
      </c>
      <c r="V36">
        <v>4.8101969999999998E-4</v>
      </c>
      <c r="W36">
        <v>4.6350249999999998E-4</v>
      </c>
      <c r="X36">
        <v>6.8103510000000001E-4</v>
      </c>
      <c r="Y36">
        <v>5.6756000000000005E-4</v>
      </c>
      <c r="Z36">
        <v>6.2284609999999996E-4</v>
      </c>
      <c r="AA36">
        <v>6.1682770000000004E-4</v>
      </c>
      <c r="AB36">
        <v>6.6535810000000004E-4</v>
      </c>
      <c r="AC36">
        <v>6.6215070000000004E-4</v>
      </c>
      <c r="AD36">
        <v>7.4281670000000001E-4</v>
      </c>
      <c r="AE36">
        <v>7.5850169999999999E-4</v>
      </c>
      <c r="AF36">
        <v>6.8157120000000002E-4</v>
      </c>
      <c r="AG36">
        <v>6.502697E-4</v>
      </c>
      <c r="AH36">
        <v>6.7539420000000002E-4</v>
      </c>
      <c r="AI36">
        <v>7.8627340000000001E-4</v>
      </c>
    </row>
    <row r="37" spans="1:35">
      <c r="A37">
        <v>34</v>
      </c>
      <c r="B37">
        <v>4.4223500000000002E-4</v>
      </c>
      <c r="C37">
        <v>4.2801299999999998E-4</v>
      </c>
      <c r="D37">
        <v>4.3515859999999998E-4</v>
      </c>
      <c r="E37">
        <v>4.753933E-4</v>
      </c>
      <c r="F37">
        <v>4.0236539999999999E-4</v>
      </c>
      <c r="G37">
        <v>3.9600809999999997E-4</v>
      </c>
      <c r="H37">
        <v>4.1064310000000001E-4</v>
      </c>
      <c r="I37">
        <v>4.429759E-4</v>
      </c>
      <c r="J37">
        <v>4.5508769999999998E-4</v>
      </c>
      <c r="K37">
        <v>4.1871760000000002E-4</v>
      </c>
      <c r="L37">
        <v>4.9280020000000001E-4</v>
      </c>
      <c r="M37">
        <v>4.6575039999999999E-4</v>
      </c>
      <c r="N37">
        <v>4.0922019999999998E-4</v>
      </c>
      <c r="O37">
        <v>4.9392239999999997E-4</v>
      </c>
      <c r="P37">
        <v>5.1665499999999998E-4</v>
      </c>
      <c r="Q37">
        <v>5.2059679999999996E-4</v>
      </c>
      <c r="R37">
        <v>5.7079419999999997E-4</v>
      </c>
      <c r="S37">
        <v>5.6502709999999999E-4</v>
      </c>
      <c r="T37">
        <v>5.2227649999999997E-4</v>
      </c>
      <c r="U37">
        <v>6.273184E-4</v>
      </c>
      <c r="V37">
        <v>5.3238310000000002E-4</v>
      </c>
      <c r="W37">
        <v>5.4482309999999998E-4</v>
      </c>
      <c r="X37">
        <v>7.6429730000000004E-4</v>
      </c>
      <c r="Y37">
        <v>6.3151690000000003E-4</v>
      </c>
      <c r="Z37">
        <v>6.8683250000000002E-4</v>
      </c>
      <c r="AA37">
        <v>6.7682889999999996E-4</v>
      </c>
      <c r="AB37">
        <v>7.3501250000000001E-4</v>
      </c>
      <c r="AC37">
        <v>7.2030580000000002E-4</v>
      </c>
      <c r="AD37">
        <v>8.4469869999999998E-4</v>
      </c>
      <c r="AE37">
        <v>8.7910229999999998E-4</v>
      </c>
      <c r="AF37">
        <v>7.484662E-4</v>
      </c>
      <c r="AG37">
        <v>7.1505060000000005E-4</v>
      </c>
      <c r="AH37">
        <v>7.3352620000000004E-4</v>
      </c>
      <c r="AI37">
        <v>8.4211530000000004E-4</v>
      </c>
    </row>
    <row r="38" spans="1:35">
      <c r="A38">
        <v>35</v>
      </c>
      <c r="B38">
        <v>4.86448E-4</v>
      </c>
      <c r="C38">
        <v>4.7179790000000002E-4</v>
      </c>
      <c r="D38">
        <v>4.6417140000000001E-4</v>
      </c>
      <c r="E38">
        <v>5.1617310000000001E-4</v>
      </c>
      <c r="F38">
        <v>4.5081150000000003E-4</v>
      </c>
      <c r="G38">
        <v>4.3241329999999998E-4</v>
      </c>
      <c r="H38">
        <v>4.47563E-4</v>
      </c>
      <c r="I38">
        <v>4.8000629999999999E-4</v>
      </c>
      <c r="J38">
        <v>5.0353729999999997E-4</v>
      </c>
      <c r="K38">
        <v>4.6248459999999997E-4</v>
      </c>
      <c r="L38">
        <v>5.3740229999999997E-4</v>
      </c>
      <c r="M38">
        <v>4.9256240000000002E-4</v>
      </c>
      <c r="N38">
        <v>4.6834380000000003E-4</v>
      </c>
      <c r="O38">
        <v>5.5170209999999998E-4</v>
      </c>
      <c r="P38">
        <v>5.6738579999999995E-4</v>
      </c>
      <c r="Q38">
        <v>5.8586E-4</v>
      </c>
      <c r="R38">
        <v>6.3302629999999996E-4</v>
      </c>
      <c r="S38">
        <v>6.1498279999999998E-4</v>
      </c>
      <c r="T38">
        <v>5.7972619999999999E-4</v>
      </c>
      <c r="U38">
        <v>6.5234419999999997E-4</v>
      </c>
      <c r="V38">
        <v>5.9271289999999999E-4</v>
      </c>
      <c r="W38">
        <v>6.3523850000000005E-4</v>
      </c>
      <c r="X38">
        <v>8.3965220000000004E-4</v>
      </c>
      <c r="Y38">
        <v>7.0551380000000001E-4</v>
      </c>
      <c r="Z38">
        <v>7.633971E-4</v>
      </c>
      <c r="AA38">
        <v>7.4720760000000005E-4</v>
      </c>
      <c r="AB38">
        <v>8.1676939999999999E-4</v>
      </c>
      <c r="AC38">
        <v>7.9165460000000002E-4</v>
      </c>
      <c r="AD38">
        <v>8.9349229999999996E-4</v>
      </c>
      <c r="AE38">
        <v>9.5408000000000005E-4</v>
      </c>
      <c r="AF38">
        <v>8.2506310000000005E-4</v>
      </c>
      <c r="AG38">
        <v>7.9439210000000003E-4</v>
      </c>
      <c r="AH38">
        <v>7.9669579999999999E-4</v>
      </c>
      <c r="AI38">
        <v>8.9776790000000003E-4</v>
      </c>
    </row>
    <row r="39" spans="1:35">
      <c r="A39">
        <v>36</v>
      </c>
      <c r="B39">
        <v>5.3657689999999996E-4</v>
      </c>
      <c r="C39">
        <v>5.1915890000000001E-4</v>
      </c>
      <c r="D39">
        <v>4.92976E-4</v>
      </c>
      <c r="E39">
        <v>5.5781259999999997E-4</v>
      </c>
      <c r="F39">
        <v>5.0471809999999995E-4</v>
      </c>
      <c r="G39">
        <v>4.7650980000000002E-4</v>
      </c>
      <c r="H39">
        <v>4.9194159999999996E-4</v>
      </c>
      <c r="I39">
        <v>5.2091330000000001E-4</v>
      </c>
      <c r="J39">
        <v>5.583672E-4</v>
      </c>
      <c r="K39">
        <v>5.1280770000000002E-4</v>
      </c>
      <c r="L39">
        <v>5.8345849999999998E-4</v>
      </c>
      <c r="M39">
        <v>5.3491379999999998E-4</v>
      </c>
      <c r="N39">
        <v>5.5059779999999995E-4</v>
      </c>
      <c r="O39">
        <v>6.1853410000000004E-4</v>
      </c>
      <c r="P39">
        <v>6.2618069999999997E-4</v>
      </c>
      <c r="Q39">
        <v>6.5775529999999999E-4</v>
      </c>
      <c r="R39">
        <v>6.9826420000000005E-4</v>
      </c>
      <c r="S39">
        <v>6.7868799999999999E-4</v>
      </c>
      <c r="T39">
        <v>6.5514950000000001E-4</v>
      </c>
      <c r="U39">
        <v>6.4355650000000005E-4</v>
      </c>
      <c r="V39">
        <v>6.6132880000000004E-4</v>
      </c>
      <c r="W39">
        <v>7.2281069999999997E-4</v>
      </c>
      <c r="X39">
        <v>9.0571990000000002E-4</v>
      </c>
      <c r="Y39">
        <v>7.8986799999999999E-4</v>
      </c>
      <c r="Z39">
        <v>8.5293260000000003E-4</v>
      </c>
      <c r="AA39">
        <v>8.2912540000000003E-4</v>
      </c>
      <c r="AB39">
        <v>9.0915280000000004E-4</v>
      </c>
      <c r="AC39">
        <v>8.7617589999999996E-4</v>
      </c>
      <c r="AD39">
        <v>9.1764869999999999E-4</v>
      </c>
      <c r="AE39">
        <v>9.8831320000000006E-4</v>
      </c>
      <c r="AF39">
        <v>9.1251060000000004E-4</v>
      </c>
      <c r="AG39">
        <v>8.9120279999999996E-4</v>
      </c>
      <c r="AH39">
        <v>8.6616250000000003E-4</v>
      </c>
      <c r="AI39">
        <v>9.6441980000000005E-4</v>
      </c>
    </row>
    <row r="40" spans="1:35">
      <c r="A40">
        <v>37</v>
      </c>
      <c r="B40">
        <v>5.9133959999999996E-4</v>
      </c>
      <c r="C40">
        <v>5.6726240000000005E-4</v>
      </c>
      <c r="D40">
        <v>5.2623410000000002E-4</v>
      </c>
      <c r="E40">
        <v>5.9934970000000002E-4</v>
      </c>
      <c r="F40">
        <v>5.630559E-4</v>
      </c>
      <c r="G40">
        <v>5.2871950000000004E-4</v>
      </c>
      <c r="H40">
        <v>5.4426129999999998E-4</v>
      </c>
      <c r="I40">
        <v>5.6784309999999998E-4</v>
      </c>
      <c r="J40">
        <v>6.2036470000000001E-4</v>
      </c>
      <c r="K40">
        <v>5.7117319999999997E-4</v>
      </c>
      <c r="L40">
        <v>6.3495369999999997E-4</v>
      </c>
      <c r="M40">
        <v>6.0427639999999997E-4</v>
      </c>
      <c r="N40">
        <v>6.5299659999999997E-4</v>
      </c>
      <c r="O40">
        <v>6.955326E-4</v>
      </c>
      <c r="P40">
        <v>6.9393370000000001E-4</v>
      </c>
      <c r="Q40">
        <v>7.3629260000000003E-4</v>
      </c>
      <c r="R40">
        <v>7.6833170000000005E-4</v>
      </c>
      <c r="S40">
        <v>7.5205729999999998E-4</v>
      </c>
      <c r="T40">
        <v>7.5286929999999997E-4</v>
      </c>
      <c r="U40">
        <v>6.7007969999999999E-4</v>
      </c>
      <c r="V40">
        <v>7.3757100000000002E-4</v>
      </c>
      <c r="W40">
        <v>7.9121140000000003E-4</v>
      </c>
      <c r="X40">
        <v>9.6492530000000004E-4</v>
      </c>
      <c r="Y40">
        <v>8.8421310000000005E-4</v>
      </c>
      <c r="Z40">
        <v>9.5461479999999995E-4</v>
      </c>
      <c r="AA40">
        <v>9.2389760000000001E-4</v>
      </c>
      <c r="AB40">
        <v>1.0088126E-3</v>
      </c>
      <c r="AC40">
        <v>9.7249740000000004E-4</v>
      </c>
      <c r="AD40">
        <v>9.7245480000000004E-4</v>
      </c>
      <c r="AE40">
        <v>1.0148628999999999E-3</v>
      </c>
      <c r="AF40">
        <v>1.0120741E-3</v>
      </c>
      <c r="AG40">
        <v>1.0082635999999999E-3</v>
      </c>
      <c r="AH40">
        <v>9.4365300000000003E-4</v>
      </c>
      <c r="AI40">
        <v>1.0581080000000001E-3</v>
      </c>
    </row>
    <row r="41" spans="1:35">
      <c r="A41">
        <v>38</v>
      </c>
      <c r="B41">
        <v>6.4938959999999999E-4</v>
      </c>
      <c r="C41">
        <v>6.136564E-4</v>
      </c>
      <c r="D41">
        <v>5.6836790000000005E-4</v>
      </c>
      <c r="E41">
        <v>6.4119239999999998E-4</v>
      </c>
      <c r="F41">
        <v>6.2463519999999997E-4</v>
      </c>
      <c r="G41">
        <v>5.8945820000000002E-4</v>
      </c>
      <c r="H41">
        <v>6.0497209999999999E-4</v>
      </c>
      <c r="I41">
        <v>6.2344349999999995E-4</v>
      </c>
      <c r="J41">
        <v>6.9033630000000005E-4</v>
      </c>
      <c r="K41">
        <v>6.3922420000000005E-4</v>
      </c>
      <c r="L41">
        <v>6.9625839999999997E-4</v>
      </c>
      <c r="M41">
        <v>7.1084700000000002E-4</v>
      </c>
      <c r="N41">
        <v>7.6959719999999997E-4</v>
      </c>
      <c r="O41">
        <v>7.8362460000000001E-4</v>
      </c>
      <c r="P41">
        <v>7.7167589999999997E-4</v>
      </c>
      <c r="Q41">
        <v>8.2165669999999995E-4</v>
      </c>
      <c r="R41">
        <v>8.4568230000000005E-4</v>
      </c>
      <c r="S41">
        <v>8.3155139999999995E-4</v>
      </c>
      <c r="T41">
        <v>8.7558250000000003E-4</v>
      </c>
      <c r="U41">
        <v>7.8147850000000001E-4</v>
      </c>
      <c r="V41">
        <v>8.2123690000000002E-4</v>
      </c>
      <c r="W41">
        <v>8.3360780000000005E-4</v>
      </c>
      <c r="X41">
        <v>1.0235435E-3</v>
      </c>
      <c r="Y41">
        <v>9.8769779999999989E-4</v>
      </c>
      <c r="Z41">
        <v>1.0671662999999999E-3</v>
      </c>
      <c r="AA41">
        <v>1.032699E-3</v>
      </c>
      <c r="AB41">
        <v>1.1124499E-3</v>
      </c>
      <c r="AC41">
        <v>1.0792663000000001E-3</v>
      </c>
      <c r="AD41">
        <v>1.1008296E-3</v>
      </c>
      <c r="AE41">
        <v>1.0645940999999999E-3</v>
      </c>
      <c r="AF41">
        <v>1.1250218E-3</v>
      </c>
      <c r="AG41">
        <v>1.147461E-3</v>
      </c>
      <c r="AH41">
        <v>1.0323283E-3</v>
      </c>
      <c r="AI41">
        <v>1.1933358000000001E-3</v>
      </c>
    </row>
    <row r="42" spans="1:35">
      <c r="A42">
        <v>39</v>
      </c>
      <c r="B42">
        <v>7.1072690000000005E-4</v>
      </c>
      <c r="C42">
        <v>6.5941190000000003E-4</v>
      </c>
      <c r="D42">
        <v>6.2071969999999996E-4</v>
      </c>
      <c r="E42">
        <v>6.8843400000000003E-4</v>
      </c>
      <c r="F42">
        <v>6.8918729999999995E-4</v>
      </c>
      <c r="G42">
        <v>6.5930649999999997E-4</v>
      </c>
      <c r="H42">
        <v>6.7451079999999997E-4</v>
      </c>
      <c r="I42">
        <v>6.9069499999999996E-4</v>
      </c>
      <c r="J42">
        <v>7.6895900000000005E-4</v>
      </c>
      <c r="K42">
        <v>7.1829909999999997E-4</v>
      </c>
      <c r="L42">
        <v>7.7020509999999997E-4</v>
      </c>
      <c r="M42">
        <v>8.4470040000000001E-4</v>
      </c>
      <c r="N42">
        <v>8.9510190000000002E-4</v>
      </c>
      <c r="O42">
        <v>8.8288760000000005E-4</v>
      </c>
      <c r="P42">
        <v>8.6075210000000004E-4</v>
      </c>
      <c r="Q42">
        <v>9.1507229999999995E-4</v>
      </c>
      <c r="R42">
        <v>9.3323519999999999E-4</v>
      </c>
      <c r="S42">
        <v>9.2025159999999996E-4</v>
      </c>
      <c r="T42">
        <v>1.0161421999999999E-3</v>
      </c>
      <c r="U42">
        <v>9.5603280000000005E-4</v>
      </c>
      <c r="V42">
        <v>9.1512270000000001E-4</v>
      </c>
      <c r="W42">
        <v>8.797128E-4</v>
      </c>
      <c r="X42">
        <v>1.0961848000000001E-3</v>
      </c>
      <c r="Y42">
        <v>1.099247E-3</v>
      </c>
      <c r="Z42">
        <v>1.1900014999999999E-3</v>
      </c>
      <c r="AA42">
        <v>1.1560129E-3</v>
      </c>
      <c r="AB42">
        <v>1.2209883E-3</v>
      </c>
      <c r="AC42">
        <v>1.197647E-3</v>
      </c>
      <c r="AD42">
        <v>1.2857912E-3</v>
      </c>
      <c r="AE42">
        <v>1.1516882E-3</v>
      </c>
      <c r="AF42">
        <v>1.2523788E-3</v>
      </c>
      <c r="AG42">
        <v>1.3063129999999999E-3</v>
      </c>
      <c r="AH42">
        <v>1.1391742E-3</v>
      </c>
      <c r="AI42">
        <v>1.3667893000000001E-3</v>
      </c>
    </row>
    <row r="43" spans="1:35">
      <c r="A43">
        <v>40</v>
      </c>
      <c r="B43">
        <v>7.7570280000000002E-4</v>
      </c>
      <c r="C43">
        <v>7.0690879999999996E-4</v>
      </c>
      <c r="D43">
        <v>6.8418869999999998E-4</v>
      </c>
      <c r="E43">
        <v>7.4849319999999999E-4</v>
      </c>
      <c r="F43">
        <v>7.5667279999999996E-4</v>
      </c>
      <c r="G43">
        <v>7.3875799999999995E-4</v>
      </c>
      <c r="H43">
        <v>7.531444E-4</v>
      </c>
      <c r="I43">
        <v>7.734625E-4</v>
      </c>
      <c r="J43">
        <v>8.5683720000000001E-4</v>
      </c>
      <c r="K43">
        <v>8.0974539999999998E-4</v>
      </c>
      <c r="L43">
        <v>8.5992879999999999E-4</v>
      </c>
      <c r="M43">
        <v>9.7875000000000002E-4</v>
      </c>
      <c r="N43">
        <v>1.0216742E-3</v>
      </c>
      <c r="O43">
        <v>9.927060000000001E-4</v>
      </c>
      <c r="P43">
        <v>9.6271050000000004E-4</v>
      </c>
      <c r="Q43">
        <v>1.0183604E-3</v>
      </c>
      <c r="R43">
        <v>1.0347953999999999E-3</v>
      </c>
      <c r="S43">
        <v>1.0239266999999999E-3</v>
      </c>
      <c r="T43">
        <v>1.1586571E-3</v>
      </c>
      <c r="U43">
        <v>1.1263902E-3</v>
      </c>
      <c r="V43">
        <v>1.0236601000000001E-3</v>
      </c>
      <c r="W43">
        <v>9.7356579999999997E-4</v>
      </c>
      <c r="X43">
        <v>1.2028957000000001E-3</v>
      </c>
      <c r="Y43">
        <v>1.2171878000000001E-3</v>
      </c>
      <c r="Z43">
        <v>1.3222409E-3</v>
      </c>
      <c r="AA43">
        <v>1.2937408000000001E-3</v>
      </c>
      <c r="AB43">
        <v>1.3368967E-3</v>
      </c>
      <c r="AC43">
        <v>1.3296E-3</v>
      </c>
      <c r="AD43">
        <v>1.4803357E-3</v>
      </c>
      <c r="AE43">
        <v>1.2925453999999999E-3</v>
      </c>
      <c r="AF43">
        <v>1.3949977000000001E-3</v>
      </c>
      <c r="AG43">
        <v>1.4786821999999999E-3</v>
      </c>
      <c r="AH43">
        <v>1.2742529999999999E-3</v>
      </c>
      <c r="AI43">
        <v>1.5659648E-3</v>
      </c>
    </row>
    <row r="44" spans="1:35">
      <c r="A44">
        <v>41</v>
      </c>
      <c r="B44">
        <v>8.4514029999999997E-4</v>
      </c>
      <c r="C44">
        <v>7.6037689999999998E-4</v>
      </c>
      <c r="D44">
        <v>7.5988889999999999E-4</v>
      </c>
      <c r="E44">
        <v>8.2722999999999998E-4</v>
      </c>
      <c r="F44">
        <v>8.2813220000000005E-4</v>
      </c>
      <c r="G44">
        <v>8.2839779999999998E-4</v>
      </c>
      <c r="H44">
        <v>8.4136819999999996E-4</v>
      </c>
      <c r="I44">
        <v>8.7473469999999997E-4</v>
      </c>
      <c r="J44">
        <v>9.5427230000000004E-4</v>
      </c>
      <c r="K44">
        <v>9.1473170000000003E-4</v>
      </c>
      <c r="L44">
        <v>9.6774369999999999E-4</v>
      </c>
      <c r="M44">
        <v>1.086161E-3</v>
      </c>
      <c r="N44">
        <v>1.1419711999999999E-3</v>
      </c>
      <c r="O44">
        <v>1.1119906E-3</v>
      </c>
      <c r="P44">
        <v>1.0792511000000001E-3</v>
      </c>
      <c r="Q44">
        <v>1.1334654000000001E-3</v>
      </c>
      <c r="R44">
        <v>1.1536803999999999E-3</v>
      </c>
      <c r="S44">
        <v>1.1468851000000001E-3</v>
      </c>
      <c r="T44">
        <v>1.2885802E-3</v>
      </c>
      <c r="U44">
        <v>1.2333772E-3</v>
      </c>
      <c r="V44">
        <v>1.1506540000000001E-3</v>
      </c>
      <c r="W44">
        <v>1.1462785999999999E-3</v>
      </c>
      <c r="X44">
        <v>1.3559481000000001E-3</v>
      </c>
      <c r="Y44">
        <v>1.3415394E-3</v>
      </c>
      <c r="Z44">
        <v>1.4634124E-3</v>
      </c>
      <c r="AA44">
        <v>1.4454240000000001E-3</v>
      </c>
      <c r="AB44">
        <v>1.4640101E-3</v>
      </c>
      <c r="AC44">
        <v>1.4773525999999999E-3</v>
      </c>
      <c r="AD44">
        <v>1.6425119E-3</v>
      </c>
      <c r="AE44">
        <v>1.4981424E-3</v>
      </c>
      <c r="AF44">
        <v>1.5537969E-3</v>
      </c>
      <c r="AG44">
        <v>1.6575870999999999E-3</v>
      </c>
      <c r="AH44">
        <v>1.4451462000000001E-3</v>
      </c>
      <c r="AI44">
        <v>1.7738484000000001E-3</v>
      </c>
    </row>
    <row r="45" spans="1:35">
      <c r="A45">
        <v>42</v>
      </c>
      <c r="B45">
        <v>9.2078139999999999E-4</v>
      </c>
      <c r="C45">
        <v>8.2730239999999995E-4</v>
      </c>
      <c r="D45">
        <v>8.4924920000000001E-4</v>
      </c>
      <c r="E45">
        <v>9.247541E-4</v>
      </c>
      <c r="F45">
        <v>9.0696889999999995E-4</v>
      </c>
      <c r="G45">
        <v>9.2923599999999995E-4</v>
      </c>
      <c r="H45">
        <v>9.4050619999999998E-4</v>
      </c>
      <c r="I45">
        <v>9.9378570000000009E-4</v>
      </c>
      <c r="J45">
        <v>1.0609228E-3</v>
      </c>
      <c r="K45">
        <v>1.0338509000000001E-3</v>
      </c>
      <c r="L45">
        <v>1.0928646E-3</v>
      </c>
      <c r="M45">
        <v>1.1682234000000001E-3</v>
      </c>
      <c r="N45">
        <v>1.2546949999999999E-3</v>
      </c>
      <c r="O45">
        <v>1.2394473E-3</v>
      </c>
      <c r="P45">
        <v>1.2121879000000001E-3</v>
      </c>
      <c r="Q45">
        <v>1.2619812E-3</v>
      </c>
      <c r="R45">
        <v>1.2907169E-3</v>
      </c>
      <c r="S45">
        <v>1.287561E-3</v>
      </c>
      <c r="T45">
        <v>1.4070833E-3</v>
      </c>
      <c r="U45">
        <v>1.3191556E-3</v>
      </c>
      <c r="V45">
        <v>1.2965763999999999E-3</v>
      </c>
      <c r="W45">
        <v>1.3801417999999999E-3</v>
      </c>
      <c r="X45">
        <v>1.5415375999999999E-3</v>
      </c>
      <c r="Y45">
        <v>1.4770860000000001E-3</v>
      </c>
      <c r="Z45">
        <v>1.614697E-3</v>
      </c>
      <c r="AA45">
        <v>1.6105144000000001E-3</v>
      </c>
      <c r="AB45">
        <v>1.6082137000000001E-3</v>
      </c>
      <c r="AC45">
        <v>1.6432624000000001E-3</v>
      </c>
      <c r="AD45">
        <v>1.7869135E-3</v>
      </c>
      <c r="AE45">
        <v>1.7534655E-3</v>
      </c>
      <c r="AF45">
        <v>1.7300568000000001E-3</v>
      </c>
      <c r="AG45">
        <v>1.8391607000000001E-3</v>
      </c>
      <c r="AH45">
        <v>1.6488397000000001E-3</v>
      </c>
      <c r="AI45">
        <v>1.9749134000000002E-3</v>
      </c>
    </row>
    <row r="46" spans="1:35">
      <c r="A46">
        <v>43</v>
      </c>
      <c r="B46">
        <v>1.0049572E-3</v>
      </c>
      <c r="C46">
        <v>9.1781600000000001E-4</v>
      </c>
      <c r="D46">
        <v>9.5377890000000005E-4</v>
      </c>
      <c r="E46">
        <v>1.0395975999999999E-3</v>
      </c>
      <c r="F46">
        <v>9.9797980000000002E-4</v>
      </c>
      <c r="G46">
        <v>1.0423428E-3</v>
      </c>
      <c r="H46">
        <v>1.0521980000000001E-3</v>
      </c>
      <c r="I46">
        <v>1.1277699999999999E-3</v>
      </c>
      <c r="J46">
        <v>1.1759423E-3</v>
      </c>
      <c r="K46">
        <v>1.1671991000000001E-3</v>
      </c>
      <c r="L46">
        <v>1.2326582E-3</v>
      </c>
      <c r="M46">
        <v>1.2360434E-3</v>
      </c>
      <c r="N46">
        <v>1.3610435999999999E-3</v>
      </c>
      <c r="O46">
        <v>1.3731832999999999E-3</v>
      </c>
      <c r="P46">
        <v>1.363441E-3</v>
      </c>
      <c r="Q46">
        <v>1.4056336999999999E-3</v>
      </c>
      <c r="R46">
        <v>1.4458883999999999E-3</v>
      </c>
      <c r="S46">
        <v>1.4418566E-3</v>
      </c>
      <c r="T46">
        <v>1.52089E-3</v>
      </c>
      <c r="U46">
        <v>1.4583718E-3</v>
      </c>
      <c r="V46">
        <v>1.4606281999999999E-3</v>
      </c>
      <c r="W46">
        <v>1.6261288E-3</v>
      </c>
      <c r="X46">
        <v>1.7325865999999999E-3</v>
      </c>
      <c r="Y46">
        <v>1.6309146E-3</v>
      </c>
      <c r="Z46">
        <v>1.7779137999999999E-3</v>
      </c>
      <c r="AA46">
        <v>1.7878880000000001E-3</v>
      </c>
      <c r="AB46">
        <v>1.7773108000000001E-3</v>
      </c>
      <c r="AC46">
        <v>1.8300160000000001E-3</v>
      </c>
      <c r="AD46">
        <v>1.9461864000000001E-3</v>
      </c>
      <c r="AE46">
        <v>2.0237597999999998E-3</v>
      </c>
      <c r="AF46">
        <v>1.9250777000000001E-3</v>
      </c>
      <c r="AG46">
        <v>2.0195318E-3</v>
      </c>
      <c r="AH46">
        <v>1.8766785000000001E-3</v>
      </c>
      <c r="AI46">
        <v>2.1503516000000002E-3</v>
      </c>
    </row>
    <row r="47" spans="1:35">
      <c r="A47">
        <v>44</v>
      </c>
      <c r="B47">
        <v>1.0996457E-3</v>
      </c>
      <c r="C47">
        <v>1.0378690000000001E-3</v>
      </c>
      <c r="D47">
        <v>1.0739899999999999E-3</v>
      </c>
      <c r="E47">
        <v>1.1687473E-3</v>
      </c>
      <c r="F47">
        <v>1.1051056999999999E-3</v>
      </c>
      <c r="G47">
        <v>1.168042E-3</v>
      </c>
      <c r="H47">
        <v>1.1781625999999999E-3</v>
      </c>
      <c r="I47">
        <v>1.2733085999999999E-3</v>
      </c>
      <c r="J47">
        <v>1.2988276E-3</v>
      </c>
      <c r="K47">
        <v>1.3147189E-3</v>
      </c>
      <c r="L47">
        <v>1.3847861000000001E-3</v>
      </c>
      <c r="M47">
        <v>1.3093472000000001E-3</v>
      </c>
      <c r="N47">
        <v>1.4661837E-3</v>
      </c>
      <c r="O47">
        <v>1.5128470000000001E-3</v>
      </c>
      <c r="P47">
        <v>1.5339303999999999E-3</v>
      </c>
      <c r="Q47">
        <v>1.5652938E-3</v>
      </c>
      <c r="R47">
        <v>1.6192153999999999E-3</v>
      </c>
      <c r="S47">
        <v>1.6071951999999999E-3</v>
      </c>
      <c r="T47">
        <v>1.6432066999999999E-3</v>
      </c>
      <c r="U47">
        <v>1.6870590999999999E-3</v>
      </c>
      <c r="V47">
        <v>1.6426323999999999E-3</v>
      </c>
      <c r="W47">
        <v>1.8404463E-3</v>
      </c>
      <c r="X47">
        <v>1.9124238E-3</v>
      </c>
      <c r="Y47">
        <v>1.8077445E-3</v>
      </c>
      <c r="Z47">
        <v>1.9554871000000001E-3</v>
      </c>
      <c r="AA47">
        <v>1.9767134999999999E-3</v>
      </c>
      <c r="AB47">
        <v>1.9758368000000002E-3</v>
      </c>
      <c r="AC47">
        <v>2.0388697999999999E-3</v>
      </c>
      <c r="AD47">
        <v>2.1459066000000001E-3</v>
      </c>
      <c r="AE47">
        <v>2.2799300999999999E-3</v>
      </c>
      <c r="AF47">
        <v>2.1400986999999998E-3</v>
      </c>
      <c r="AG47">
        <v>2.1986876000000002E-3</v>
      </c>
      <c r="AH47">
        <v>2.1207155999999998E-3</v>
      </c>
      <c r="AI47">
        <v>2.2999220999999999E-3</v>
      </c>
    </row>
    <row r="48" spans="1:35">
      <c r="A48">
        <v>45</v>
      </c>
      <c r="B48">
        <v>1.2060057E-3</v>
      </c>
      <c r="C48">
        <v>1.1845019E-3</v>
      </c>
      <c r="D48">
        <v>1.2085015E-3</v>
      </c>
      <c r="E48">
        <v>1.3070217E-3</v>
      </c>
      <c r="F48">
        <v>1.2302687999999999E-3</v>
      </c>
      <c r="G48">
        <v>1.3053219E-3</v>
      </c>
      <c r="H48">
        <v>1.3200957999999999E-3</v>
      </c>
      <c r="I48">
        <v>1.427403E-3</v>
      </c>
      <c r="J48">
        <v>1.4299289999999999E-3</v>
      </c>
      <c r="K48">
        <v>1.4763765999999999E-3</v>
      </c>
      <c r="L48">
        <v>1.5485365000000001E-3</v>
      </c>
      <c r="M48">
        <v>1.4175928999999999E-3</v>
      </c>
      <c r="N48">
        <v>1.5802365E-3</v>
      </c>
      <c r="O48">
        <v>1.6610138999999999E-3</v>
      </c>
      <c r="P48">
        <v>1.7226838999999999E-3</v>
      </c>
      <c r="Q48">
        <v>1.7402282E-3</v>
      </c>
      <c r="R48">
        <v>1.8111205E-3</v>
      </c>
      <c r="S48">
        <v>1.7849477999999999E-3</v>
      </c>
      <c r="T48">
        <v>1.7954574E-3</v>
      </c>
      <c r="U48">
        <v>1.9660352000000002E-3</v>
      </c>
      <c r="V48">
        <v>1.8441252999999999E-3</v>
      </c>
      <c r="W48">
        <v>2.0215063999999999E-3</v>
      </c>
      <c r="X48">
        <v>2.0906867999999999E-3</v>
      </c>
      <c r="Y48">
        <v>2.0072951000000001E-3</v>
      </c>
      <c r="Z48">
        <v>2.1505791000000002E-3</v>
      </c>
      <c r="AA48">
        <v>2.1770280000000001E-3</v>
      </c>
      <c r="AB48">
        <v>2.2017220000000001E-3</v>
      </c>
      <c r="AC48">
        <v>2.2683724E-3</v>
      </c>
      <c r="AD48">
        <v>2.3961277999999999E-3</v>
      </c>
      <c r="AE48">
        <v>2.5202795E-3</v>
      </c>
      <c r="AF48">
        <v>2.3762509000000002E-3</v>
      </c>
      <c r="AG48">
        <v>2.3829383999999999E-3</v>
      </c>
      <c r="AH48">
        <v>2.3779681999999999E-3</v>
      </c>
      <c r="AI48">
        <v>2.4529574000000001E-3</v>
      </c>
    </row>
    <row r="49" spans="1:35">
      <c r="A49">
        <v>46</v>
      </c>
      <c r="B49">
        <v>1.3252165000000001E-3</v>
      </c>
      <c r="C49">
        <v>1.3505447E-3</v>
      </c>
      <c r="D49">
        <v>1.3544850999999999E-3</v>
      </c>
      <c r="E49">
        <v>1.4468154000000001E-3</v>
      </c>
      <c r="F49">
        <v>1.3752415999999999E-3</v>
      </c>
      <c r="G49">
        <v>1.4523252E-3</v>
      </c>
      <c r="H49">
        <v>1.4797629E-3</v>
      </c>
      <c r="I49">
        <v>1.5860129E-3</v>
      </c>
      <c r="J49">
        <v>1.5698489999999999E-3</v>
      </c>
      <c r="K49">
        <v>1.6517146999999999E-3</v>
      </c>
      <c r="L49">
        <v>1.7229265E-3</v>
      </c>
      <c r="M49">
        <v>1.5986969E-3</v>
      </c>
      <c r="N49">
        <v>1.7163443E-3</v>
      </c>
      <c r="O49">
        <v>1.8214723999999999E-3</v>
      </c>
      <c r="P49">
        <v>1.9274201E-3</v>
      </c>
      <c r="Q49">
        <v>1.9288335E-3</v>
      </c>
      <c r="R49">
        <v>2.0215582999999998E-3</v>
      </c>
      <c r="S49">
        <v>1.9774000999999999E-3</v>
      </c>
      <c r="T49">
        <v>2.0053810000000001E-3</v>
      </c>
      <c r="U49">
        <v>2.2218699999999999E-3</v>
      </c>
      <c r="V49">
        <v>2.0667248000000001E-3</v>
      </c>
      <c r="W49">
        <v>2.1801266999999999E-3</v>
      </c>
      <c r="X49">
        <v>2.2837691000000002E-3</v>
      </c>
      <c r="Y49">
        <v>2.2279175E-3</v>
      </c>
      <c r="Z49">
        <v>2.3671705000000002E-3</v>
      </c>
      <c r="AA49">
        <v>2.3890143000000002E-3</v>
      </c>
      <c r="AB49">
        <v>2.4501239000000001E-3</v>
      </c>
      <c r="AC49">
        <v>2.5156149000000001E-3</v>
      </c>
      <c r="AD49">
        <v>2.7070127999999998E-3</v>
      </c>
      <c r="AE49">
        <v>2.7499361000000002E-3</v>
      </c>
      <c r="AF49">
        <v>2.6345276E-3</v>
      </c>
      <c r="AG49">
        <v>2.5815006999999998E-3</v>
      </c>
      <c r="AH49">
        <v>2.6451528999999999E-3</v>
      </c>
      <c r="AI49">
        <v>2.6476137999999999E-3</v>
      </c>
    </row>
    <row r="50" spans="1:35">
      <c r="A50">
        <v>47</v>
      </c>
      <c r="B50">
        <v>1.4584187E-3</v>
      </c>
      <c r="C50">
        <v>1.5270735000000001E-3</v>
      </c>
      <c r="D50">
        <v>1.5099676000000001E-3</v>
      </c>
      <c r="E50">
        <v>1.5861539E-3</v>
      </c>
      <c r="F50">
        <v>1.5401591E-3</v>
      </c>
      <c r="G50">
        <v>1.6085076999999999E-3</v>
      </c>
      <c r="H50">
        <v>1.6578624999999999E-3</v>
      </c>
      <c r="I50">
        <v>1.748742E-3</v>
      </c>
      <c r="J50">
        <v>1.7210299999999999E-3</v>
      </c>
      <c r="K50">
        <v>1.8403842999999999E-3</v>
      </c>
      <c r="L50">
        <v>1.9078626E-3</v>
      </c>
      <c r="M50">
        <v>1.8643686999999999E-3</v>
      </c>
      <c r="N50">
        <v>1.8833489000000001E-3</v>
      </c>
      <c r="O50">
        <v>1.9976225999999999E-3</v>
      </c>
      <c r="P50">
        <v>2.1463992999999999E-3</v>
      </c>
      <c r="Q50">
        <v>2.1303823000000002E-3</v>
      </c>
      <c r="R50">
        <v>2.2498366000000001E-3</v>
      </c>
      <c r="S50">
        <v>2.1885291999999999E-3</v>
      </c>
      <c r="T50">
        <v>2.2787242999999999E-3</v>
      </c>
      <c r="U50">
        <v>2.4336156999999999E-3</v>
      </c>
      <c r="V50">
        <v>2.3097603000000002E-3</v>
      </c>
      <c r="W50">
        <v>2.3319857999999998E-3</v>
      </c>
      <c r="X50">
        <v>2.5001825999999999E-3</v>
      </c>
      <c r="Y50">
        <v>2.4688298999999999E-3</v>
      </c>
      <c r="Z50">
        <v>2.6090954999999998E-3</v>
      </c>
      <c r="AA50">
        <v>2.6141405999999998E-3</v>
      </c>
      <c r="AB50">
        <v>2.7141363999999999E-3</v>
      </c>
      <c r="AC50">
        <v>2.7791070999999999E-3</v>
      </c>
      <c r="AD50">
        <v>3.0644559000000001E-3</v>
      </c>
      <c r="AE50">
        <v>2.9753704999999999E-3</v>
      </c>
      <c r="AF50">
        <v>2.9160636000000002E-3</v>
      </c>
      <c r="AG50">
        <v>2.8038367999999999E-3</v>
      </c>
      <c r="AH50">
        <v>2.9222430000000001E-3</v>
      </c>
      <c r="AI50">
        <v>2.8998022E-3</v>
      </c>
    </row>
    <row r="51" spans="1:35">
      <c r="A51">
        <v>48</v>
      </c>
      <c r="B51">
        <v>1.6066754E-3</v>
      </c>
      <c r="C51">
        <v>1.7033629E-3</v>
      </c>
      <c r="D51">
        <v>1.6742325000000001E-3</v>
      </c>
      <c r="E51">
        <v>1.7302025000000001E-3</v>
      </c>
      <c r="F51">
        <v>1.7228645999999999E-3</v>
      </c>
      <c r="G51">
        <v>1.7750484999999999E-3</v>
      </c>
      <c r="H51">
        <v>1.8536347000000001E-3</v>
      </c>
      <c r="I51">
        <v>1.9198448E-3</v>
      </c>
      <c r="J51">
        <v>1.8881283000000001E-3</v>
      </c>
      <c r="K51">
        <v>2.0422231000000002E-3</v>
      </c>
      <c r="L51">
        <v>2.1044174000000001E-3</v>
      </c>
      <c r="M51">
        <v>2.1882842E-3</v>
      </c>
      <c r="N51">
        <v>2.0857658000000001E-3</v>
      </c>
      <c r="O51">
        <v>2.1924208999999999E-3</v>
      </c>
      <c r="P51">
        <v>2.3787057999999999E-3</v>
      </c>
      <c r="Q51">
        <v>2.3452801E-3</v>
      </c>
      <c r="R51">
        <v>2.4944557999999999E-3</v>
      </c>
      <c r="S51">
        <v>2.4244151000000001E-3</v>
      </c>
      <c r="T51">
        <v>2.5914634000000001E-3</v>
      </c>
      <c r="U51">
        <v>2.6556029999999999E-3</v>
      </c>
      <c r="V51">
        <v>2.5695672000000001E-3</v>
      </c>
      <c r="W51">
        <v>2.4961639999999999E-3</v>
      </c>
      <c r="X51">
        <v>2.7392526E-3</v>
      </c>
      <c r="Y51">
        <v>2.7303153999999998E-3</v>
      </c>
      <c r="Z51">
        <v>2.8800191000000002E-3</v>
      </c>
      <c r="AA51">
        <v>2.8554103000000002E-3</v>
      </c>
      <c r="AB51">
        <v>2.9844062999999999E-3</v>
      </c>
      <c r="AC51">
        <v>3.0592067999999999E-3</v>
      </c>
      <c r="AD51">
        <v>3.4201137E-3</v>
      </c>
      <c r="AE51">
        <v>3.2037785000000002E-3</v>
      </c>
      <c r="AF51">
        <v>3.2221567000000001E-3</v>
      </c>
      <c r="AG51">
        <v>3.0599681999999998E-3</v>
      </c>
      <c r="AH51">
        <v>3.2133690999999998E-3</v>
      </c>
      <c r="AI51">
        <v>3.2021565E-3</v>
      </c>
    </row>
    <row r="52" spans="1:35">
      <c r="A52">
        <v>49</v>
      </c>
      <c r="B52">
        <v>1.7711005E-3</v>
      </c>
      <c r="C52">
        <v>1.8665278E-3</v>
      </c>
      <c r="D52">
        <v>1.8466628000000001E-3</v>
      </c>
      <c r="E52">
        <v>1.8863351000000001E-3</v>
      </c>
      <c r="F52">
        <v>1.9197416E-3</v>
      </c>
      <c r="G52">
        <v>1.9537166000000001E-3</v>
      </c>
      <c r="H52">
        <v>2.0654555000000001E-3</v>
      </c>
      <c r="I52">
        <v>2.1055074000000001E-3</v>
      </c>
      <c r="J52">
        <v>2.0769715000000001E-3</v>
      </c>
      <c r="K52">
        <v>2.257036E-3</v>
      </c>
      <c r="L52">
        <v>2.3141608999999999E-3</v>
      </c>
      <c r="M52">
        <v>2.5200972999999999E-3</v>
      </c>
      <c r="N52">
        <v>2.3279472E-3</v>
      </c>
      <c r="O52">
        <v>2.4094872000000002E-3</v>
      </c>
      <c r="P52">
        <v>2.6234024000000001E-3</v>
      </c>
      <c r="Q52">
        <v>2.5742250999999999E-3</v>
      </c>
      <c r="R52">
        <v>2.7534781000000002E-3</v>
      </c>
      <c r="S52">
        <v>2.6914906000000001E-3</v>
      </c>
      <c r="T52">
        <v>2.9056139999999999E-3</v>
      </c>
      <c r="U52">
        <v>2.9572448999999998E-3</v>
      </c>
      <c r="V52">
        <v>2.8416495000000001E-3</v>
      </c>
      <c r="W52">
        <v>2.6963607999999999E-3</v>
      </c>
      <c r="X52">
        <v>2.9996738999999999E-3</v>
      </c>
      <c r="Y52">
        <v>3.0122879000000001E-3</v>
      </c>
      <c r="Z52">
        <v>3.1837971E-3</v>
      </c>
      <c r="AA52">
        <v>3.1168086999999998E-3</v>
      </c>
      <c r="AB52">
        <v>3.2501874E-3</v>
      </c>
      <c r="AC52">
        <v>3.3567732E-3</v>
      </c>
      <c r="AD52">
        <v>3.7112883999999998E-3</v>
      </c>
      <c r="AE52">
        <v>3.4458483000000002E-3</v>
      </c>
      <c r="AF52">
        <v>3.5542179E-3</v>
      </c>
      <c r="AG52">
        <v>3.3618095000000001E-3</v>
      </c>
      <c r="AH52">
        <v>3.525112E-3</v>
      </c>
      <c r="AI52">
        <v>3.5432848000000001E-3</v>
      </c>
    </row>
    <row r="53" spans="1:35">
      <c r="A53">
        <v>50</v>
      </c>
      <c r="B53">
        <v>1.9537358000000001E-3</v>
      </c>
      <c r="C53">
        <v>2.0178131999999999E-3</v>
      </c>
      <c r="D53">
        <v>2.0290656999999998E-3</v>
      </c>
      <c r="E53">
        <v>2.0604103E-3</v>
      </c>
      <c r="F53">
        <v>2.1299524000000002E-3</v>
      </c>
      <c r="G53">
        <v>2.1473104000000001E-3</v>
      </c>
      <c r="H53">
        <v>2.292746E-3</v>
      </c>
      <c r="I53">
        <v>2.3118548000000002E-3</v>
      </c>
      <c r="J53">
        <v>2.2913409000000001E-3</v>
      </c>
      <c r="K53">
        <v>2.4859272999999999E-3</v>
      </c>
      <c r="L53">
        <v>2.5391061999999998E-3</v>
      </c>
      <c r="M53">
        <v>2.8230847999999998E-3</v>
      </c>
      <c r="N53">
        <v>2.6065991999999999E-3</v>
      </c>
      <c r="O53">
        <v>2.6532857999999999E-3</v>
      </c>
      <c r="P53">
        <v>2.8823754000000001E-3</v>
      </c>
      <c r="Q53">
        <v>2.8198363000000001E-3</v>
      </c>
      <c r="R53">
        <v>3.0290212999999999E-3</v>
      </c>
      <c r="S53">
        <v>2.9823438E-3</v>
      </c>
      <c r="T53">
        <v>3.2075385E-3</v>
      </c>
      <c r="U53">
        <v>3.3244307E-3</v>
      </c>
      <c r="V53">
        <v>3.1315379000000001E-3</v>
      </c>
      <c r="W53">
        <v>2.9530037999999999E-3</v>
      </c>
      <c r="X53">
        <v>3.2854048999999999E-3</v>
      </c>
      <c r="Y53">
        <v>3.3140982000000002E-3</v>
      </c>
      <c r="Z53">
        <v>3.521143E-3</v>
      </c>
      <c r="AA53">
        <v>3.4031977E-3</v>
      </c>
      <c r="AB53">
        <v>3.5162308999999998E-3</v>
      </c>
      <c r="AC53">
        <v>3.6761898000000001E-3</v>
      </c>
      <c r="AD53">
        <v>3.9432240000000004E-3</v>
      </c>
      <c r="AE53">
        <v>3.7201955000000001E-3</v>
      </c>
      <c r="AF53">
        <v>3.9151165000000003E-3</v>
      </c>
      <c r="AG53">
        <v>3.7147347000000002E-3</v>
      </c>
      <c r="AH53">
        <v>3.8682319000000001E-3</v>
      </c>
      <c r="AI53">
        <v>3.9205736000000003E-3</v>
      </c>
    </row>
    <row r="54" spans="1:35">
      <c r="A54">
        <v>51</v>
      </c>
      <c r="B54">
        <v>2.1574605000000001E-3</v>
      </c>
      <c r="C54">
        <v>2.1701492999999998E-3</v>
      </c>
      <c r="D54">
        <v>2.2254747000000001E-3</v>
      </c>
      <c r="E54">
        <v>2.2578543000000002E-3</v>
      </c>
      <c r="F54">
        <v>2.3548674999999998E-3</v>
      </c>
      <c r="G54">
        <v>2.3597592E-3</v>
      </c>
      <c r="H54">
        <v>2.5356647000000002E-3</v>
      </c>
      <c r="I54">
        <v>2.5457168999999998E-3</v>
      </c>
      <c r="J54">
        <v>2.5336595999999999E-3</v>
      </c>
      <c r="K54">
        <v>2.7311938000000001E-3</v>
      </c>
      <c r="L54">
        <v>2.7818325999999999E-3</v>
      </c>
      <c r="M54">
        <v>3.0752821E-3</v>
      </c>
      <c r="N54">
        <v>2.9102300999999998E-3</v>
      </c>
      <c r="O54">
        <v>2.9293378E-3</v>
      </c>
      <c r="P54">
        <v>3.1600701000000001E-3</v>
      </c>
      <c r="Q54">
        <v>3.0865354000000002E-3</v>
      </c>
      <c r="R54">
        <v>3.3267762000000001E-3</v>
      </c>
      <c r="S54">
        <v>3.2765863999999999E-3</v>
      </c>
      <c r="T54">
        <v>3.5048492000000001E-3</v>
      </c>
      <c r="U54">
        <v>3.6684093000000002E-3</v>
      </c>
      <c r="V54">
        <v>3.4537798E-3</v>
      </c>
      <c r="W54">
        <v>3.2881267E-3</v>
      </c>
      <c r="X54">
        <v>3.6048514999999998E-3</v>
      </c>
      <c r="Y54">
        <v>3.6344455999999998E-3</v>
      </c>
      <c r="Z54">
        <v>3.8898155000000002E-3</v>
      </c>
      <c r="AA54">
        <v>3.7206035E-3</v>
      </c>
      <c r="AB54">
        <v>3.7998843E-3</v>
      </c>
      <c r="AC54">
        <v>4.0251313999999996E-3</v>
      </c>
      <c r="AD54">
        <v>4.1738922999999999E-3</v>
      </c>
      <c r="AE54">
        <v>4.0536657000000004E-3</v>
      </c>
      <c r="AF54">
        <v>4.3090793999999997E-3</v>
      </c>
      <c r="AG54">
        <v>4.1190272E-3</v>
      </c>
      <c r="AH54">
        <v>4.2581598999999999E-3</v>
      </c>
      <c r="AI54">
        <v>4.3374390999999998E-3</v>
      </c>
    </row>
    <row r="55" spans="1:35">
      <c r="A55">
        <v>52</v>
      </c>
      <c r="B55">
        <v>2.3855777000000001E-3</v>
      </c>
      <c r="C55">
        <v>2.3404746000000001E-3</v>
      </c>
      <c r="D55">
        <v>2.4413895000000001E-3</v>
      </c>
      <c r="E55">
        <v>2.4849657999999998E-3</v>
      </c>
      <c r="F55">
        <v>2.5963689999999998E-3</v>
      </c>
      <c r="G55">
        <v>2.5957239000000002E-3</v>
      </c>
      <c r="H55">
        <v>2.7948102000000001E-3</v>
      </c>
      <c r="I55">
        <v>2.8145450999999999E-3</v>
      </c>
      <c r="J55">
        <v>2.8064830999999998E-3</v>
      </c>
      <c r="K55">
        <v>2.9958328999999998E-3</v>
      </c>
      <c r="L55">
        <v>3.0458372000000001E-3</v>
      </c>
      <c r="M55">
        <v>3.2671582000000001E-3</v>
      </c>
      <c r="N55">
        <v>3.2238189000000001E-3</v>
      </c>
      <c r="O55">
        <v>3.2431765000000001E-3</v>
      </c>
      <c r="P55">
        <v>3.4620523999999999E-3</v>
      </c>
      <c r="Q55">
        <v>3.3797281999999999E-3</v>
      </c>
      <c r="R55">
        <v>3.6540040999999998E-3</v>
      </c>
      <c r="S55">
        <v>3.5554326000000001E-3</v>
      </c>
      <c r="T55">
        <v>3.8106466000000002E-3</v>
      </c>
      <c r="U55">
        <v>3.895033E-3</v>
      </c>
      <c r="V55">
        <v>3.8235042000000002E-3</v>
      </c>
      <c r="W55">
        <v>3.7242053000000001E-3</v>
      </c>
      <c r="X55">
        <v>3.9663755999999996E-3</v>
      </c>
      <c r="Y55">
        <v>3.9723982000000003E-3</v>
      </c>
      <c r="Z55">
        <v>4.2869038999999998E-3</v>
      </c>
      <c r="AA55">
        <v>4.0759534000000004E-3</v>
      </c>
      <c r="AB55">
        <v>4.1222556000000002E-3</v>
      </c>
      <c r="AC55">
        <v>4.4131557999999996E-3</v>
      </c>
      <c r="AD55">
        <v>4.4677676999999999E-3</v>
      </c>
      <c r="AE55">
        <v>4.4764905999999998E-3</v>
      </c>
      <c r="AF55">
        <v>4.7410126000000004E-3</v>
      </c>
      <c r="AG55">
        <v>4.5739036999999996E-3</v>
      </c>
      <c r="AH55">
        <v>4.7126023999999999E-3</v>
      </c>
      <c r="AI55">
        <v>4.7984463000000002E-3</v>
      </c>
    </row>
    <row r="56" spans="1:35">
      <c r="A56">
        <v>53</v>
      </c>
      <c r="B56">
        <v>2.6411592999999998E-3</v>
      </c>
      <c r="C56">
        <v>2.5450603000000001E-3</v>
      </c>
      <c r="D56">
        <v>2.6837495999999998E-3</v>
      </c>
      <c r="E56">
        <v>2.7460963000000001E-3</v>
      </c>
      <c r="F56">
        <v>2.8568403999999999E-3</v>
      </c>
      <c r="G56">
        <v>2.8585374000000001E-3</v>
      </c>
      <c r="H56">
        <v>3.0737676E-3</v>
      </c>
      <c r="I56">
        <v>3.1196382000000002E-3</v>
      </c>
      <c r="J56">
        <v>3.1130595999999998E-3</v>
      </c>
      <c r="K56">
        <v>3.2832353999999999E-3</v>
      </c>
      <c r="L56">
        <v>3.3365818999999998E-3</v>
      </c>
      <c r="M56">
        <v>3.4502458000000001E-3</v>
      </c>
      <c r="N56">
        <v>3.5455941E-3</v>
      </c>
      <c r="O56">
        <v>3.5940089E-3</v>
      </c>
      <c r="P56">
        <v>3.7925910000000001E-3</v>
      </c>
      <c r="Q56">
        <v>3.7041257000000002E-3</v>
      </c>
      <c r="R56">
        <v>4.0173333999999998E-3</v>
      </c>
      <c r="S56">
        <v>3.8487744999999999E-3</v>
      </c>
      <c r="T56">
        <v>4.1405271000000002E-3</v>
      </c>
      <c r="U56">
        <v>4.0662646000000002E-3</v>
      </c>
      <c r="V56">
        <v>4.2316838000000002E-3</v>
      </c>
      <c r="W56">
        <v>4.2424702999999996E-3</v>
      </c>
      <c r="X56">
        <v>4.3658643999999998E-3</v>
      </c>
      <c r="Y56">
        <v>4.3326145E-3</v>
      </c>
      <c r="Z56">
        <v>4.7154487000000004E-3</v>
      </c>
      <c r="AA56">
        <v>4.4741028999999996E-3</v>
      </c>
      <c r="AB56">
        <v>4.4975778999999999E-3</v>
      </c>
      <c r="AC56">
        <v>4.8491432000000003E-3</v>
      </c>
      <c r="AD56">
        <v>4.8491732000000001E-3</v>
      </c>
      <c r="AE56">
        <v>4.9967186E-3</v>
      </c>
      <c r="AF56">
        <v>5.2151506999999998E-3</v>
      </c>
      <c r="AG56">
        <v>5.0820904000000002E-3</v>
      </c>
      <c r="AH56">
        <v>5.2378980000000004E-3</v>
      </c>
      <c r="AI56">
        <v>5.3135430000000004E-3</v>
      </c>
    </row>
    <row r="57" spans="1:35">
      <c r="A57">
        <v>54</v>
      </c>
      <c r="B57">
        <v>2.9273687999999999E-3</v>
      </c>
      <c r="C57">
        <v>2.8035445E-3</v>
      </c>
      <c r="D57">
        <v>2.9615465E-3</v>
      </c>
      <c r="E57">
        <v>3.0449853000000002E-3</v>
      </c>
      <c r="F57">
        <v>3.1393211000000001E-3</v>
      </c>
      <c r="G57">
        <v>3.1511828E-3</v>
      </c>
      <c r="H57">
        <v>3.3783833000000001E-3</v>
      </c>
      <c r="I57">
        <v>3.4584689E-3</v>
      </c>
      <c r="J57">
        <v>3.4570819000000002E-3</v>
      </c>
      <c r="K57">
        <v>3.5975137999999999E-3</v>
      </c>
      <c r="L57">
        <v>3.6614331E-3</v>
      </c>
      <c r="M57">
        <v>3.7102273000000001E-3</v>
      </c>
      <c r="N57">
        <v>3.8809597E-3</v>
      </c>
      <c r="O57">
        <v>3.9765284999999997E-3</v>
      </c>
      <c r="P57">
        <v>4.1559103000000002E-3</v>
      </c>
      <c r="Q57">
        <v>4.0647160999999999E-3</v>
      </c>
      <c r="R57">
        <v>4.4241167999999999E-3</v>
      </c>
      <c r="S57">
        <v>4.2166527999999998E-3</v>
      </c>
      <c r="T57">
        <v>4.5145782999999997E-3</v>
      </c>
      <c r="U57">
        <v>4.3211090999999997E-3</v>
      </c>
      <c r="V57">
        <v>4.6531966000000003E-3</v>
      </c>
      <c r="W57">
        <v>4.7884911999999998E-3</v>
      </c>
      <c r="X57">
        <v>4.7909118000000004E-3</v>
      </c>
      <c r="Y57">
        <v>4.7234655000000002E-3</v>
      </c>
      <c r="Z57">
        <v>5.1819461000000002E-3</v>
      </c>
      <c r="AA57">
        <v>4.9192454000000002E-3</v>
      </c>
      <c r="AB57">
        <v>4.9395328999999998E-3</v>
      </c>
      <c r="AC57">
        <v>5.3429977000000002E-3</v>
      </c>
      <c r="AD57">
        <v>5.3303817999999998E-3</v>
      </c>
      <c r="AE57">
        <v>5.6106168E-3</v>
      </c>
      <c r="AF57">
        <v>5.7357234E-3</v>
      </c>
      <c r="AG57">
        <v>5.6475978000000001E-3</v>
      </c>
      <c r="AH57">
        <v>5.8342810000000002E-3</v>
      </c>
      <c r="AI57">
        <v>5.8971086000000001E-3</v>
      </c>
    </row>
    <row r="58" spans="1:35">
      <c r="A58">
        <v>55</v>
      </c>
      <c r="B58">
        <v>3.2478406999999999E-3</v>
      </c>
      <c r="C58">
        <v>3.1359898999999999E-3</v>
      </c>
      <c r="D58">
        <v>3.2849213000000002E-3</v>
      </c>
      <c r="E58">
        <v>3.3835811000000001E-3</v>
      </c>
      <c r="F58">
        <v>3.4478546E-3</v>
      </c>
      <c r="G58">
        <v>3.4766218999999999E-3</v>
      </c>
      <c r="H58">
        <v>3.7161217E-3</v>
      </c>
      <c r="I58">
        <v>3.8279850999999999E-3</v>
      </c>
      <c r="J58">
        <v>3.8416075000000001E-3</v>
      </c>
      <c r="K58">
        <v>3.9437654000000003E-3</v>
      </c>
      <c r="L58">
        <v>4.0280801999999999E-3</v>
      </c>
      <c r="M58">
        <v>4.1240427000000003E-3</v>
      </c>
      <c r="N58">
        <v>4.2407199999999999E-3</v>
      </c>
      <c r="O58">
        <v>4.3855747000000004E-3</v>
      </c>
      <c r="P58">
        <v>4.5564135999999998E-3</v>
      </c>
      <c r="Q58">
        <v>4.4666682000000001E-3</v>
      </c>
      <c r="R58">
        <v>4.8807045999999998E-3</v>
      </c>
      <c r="S58">
        <v>4.7117925E-3</v>
      </c>
      <c r="T58">
        <v>4.9504229999999998E-3</v>
      </c>
      <c r="U58">
        <v>4.7752723000000002E-3</v>
      </c>
      <c r="V58">
        <v>5.0639906000000002E-3</v>
      </c>
      <c r="W58">
        <v>5.3017704999999997E-3</v>
      </c>
      <c r="X58">
        <v>5.2320581999999996E-3</v>
      </c>
      <c r="Y58">
        <v>5.1557121999999999E-3</v>
      </c>
      <c r="Z58">
        <v>5.6940130000000004E-3</v>
      </c>
      <c r="AA58">
        <v>5.4164460000000001E-3</v>
      </c>
      <c r="AB58">
        <v>5.4621375999999999E-3</v>
      </c>
      <c r="AC58">
        <v>5.9047407999999997E-3</v>
      </c>
      <c r="AD58">
        <v>5.9205917999999996E-3</v>
      </c>
      <c r="AE58">
        <v>6.3020988000000002E-3</v>
      </c>
      <c r="AF58">
        <v>6.3080675999999999E-3</v>
      </c>
      <c r="AG58">
        <v>6.2744018999999996E-3</v>
      </c>
      <c r="AH58">
        <v>6.4966649E-3</v>
      </c>
      <c r="AI58">
        <v>6.5618823999999999E-3</v>
      </c>
    </row>
    <row r="59" spans="1:35">
      <c r="A59">
        <v>56</v>
      </c>
      <c r="B59">
        <v>3.6071643E-3</v>
      </c>
      <c r="C59">
        <v>3.5448845000000001E-3</v>
      </c>
      <c r="D59">
        <v>3.661128E-3</v>
      </c>
      <c r="E59">
        <v>3.7560341000000001E-3</v>
      </c>
      <c r="F59">
        <v>3.7881833999999998E-3</v>
      </c>
      <c r="G59">
        <v>3.8368883000000002E-3</v>
      </c>
      <c r="H59">
        <v>4.0956342999999996E-3</v>
      </c>
      <c r="I59">
        <v>4.2299688999999996E-3</v>
      </c>
      <c r="J59">
        <v>4.2663529999999996E-3</v>
      </c>
      <c r="K59">
        <v>4.3281871999999999E-3</v>
      </c>
      <c r="L59">
        <v>4.4399823E-3</v>
      </c>
      <c r="M59">
        <v>4.6724291999999997E-3</v>
      </c>
      <c r="N59">
        <v>4.6487776E-3</v>
      </c>
      <c r="O59">
        <v>4.8261885999999997E-3</v>
      </c>
      <c r="P59">
        <v>4.9969601000000004E-3</v>
      </c>
      <c r="Q59">
        <v>4.9132168E-3</v>
      </c>
      <c r="R59">
        <v>5.3847466000000004E-3</v>
      </c>
      <c r="S59">
        <v>5.2986518999999996E-3</v>
      </c>
      <c r="T59">
        <v>5.4388003999999998E-3</v>
      </c>
      <c r="U59">
        <v>5.3754082E-3</v>
      </c>
      <c r="V59">
        <v>5.4734813000000002E-3</v>
      </c>
      <c r="W59">
        <v>5.7907673000000002E-3</v>
      </c>
      <c r="X59">
        <v>5.7067402000000001E-3</v>
      </c>
      <c r="Y59">
        <v>5.6422603999999998E-3</v>
      </c>
      <c r="Z59">
        <v>6.2585302000000001E-3</v>
      </c>
      <c r="AA59">
        <v>5.9735001000000001E-3</v>
      </c>
      <c r="AB59">
        <v>6.0706752999999999E-3</v>
      </c>
      <c r="AC59">
        <v>6.5385232999999997E-3</v>
      </c>
      <c r="AD59">
        <v>6.6064091999999998E-3</v>
      </c>
      <c r="AE59">
        <v>7.0237305999999999E-3</v>
      </c>
      <c r="AF59">
        <v>6.9405591000000003E-3</v>
      </c>
      <c r="AG59">
        <v>6.9670128000000001E-3</v>
      </c>
      <c r="AH59">
        <v>7.2072257000000001E-3</v>
      </c>
      <c r="AI59">
        <v>7.3025744000000002E-3</v>
      </c>
    </row>
    <row r="60" spans="1:35">
      <c r="A60">
        <v>57</v>
      </c>
      <c r="B60">
        <v>4.0107221E-3</v>
      </c>
      <c r="C60">
        <v>4.0241636999999997E-3</v>
      </c>
      <c r="D60">
        <v>4.0973043000000001E-3</v>
      </c>
      <c r="E60">
        <v>4.1507892000000003E-3</v>
      </c>
      <c r="F60">
        <v>4.1677386999999996E-3</v>
      </c>
      <c r="G60">
        <v>4.2334905000000001E-3</v>
      </c>
      <c r="H60">
        <v>4.5277598000000004E-3</v>
      </c>
      <c r="I60">
        <v>4.6677424E-3</v>
      </c>
      <c r="J60">
        <v>4.7286617000000001E-3</v>
      </c>
      <c r="K60">
        <v>4.7583922000000002E-3</v>
      </c>
      <c r="L60">
        <v>4.8991407000000004E-3</v>
      </c>
      <c r="M60">
        <v>5.2908123000000003E-3</v>
      </c>
      <c r="N60">
        <v>5.1396384000000003E-3</v>
      </c>
      <c r="O60">
        <v>5.3079408E-3</v>
      </c>
      <c r="P60">
        <v>5.4799158000000004E-3</v>
      </c>
      <c r="Q60">
        <v>5.4068919999999999E-3</v>
      </c>
      <c r="R60">
        <v>5.9290041999999999E-3</v>
      </c>
      <c r="S60">
        <v>5.8927075000000002E-3</v>
      </c>
      <c r="T60">
        <v>5.9575640999999999E-3</v>
      </c>
      <c r="U60">
        <v>5.9880280000000003E-3</v>
      </c>
      <c r="V60">
        <v>5.9050198000000003E-3</v>
      </c>
      <c r="W60">
        <v>6.2939906000000004E-3</v>
      </c>
      <c r="X60">
        <v>6.2455169000000003E-3</v>
      </c>
      <c r="Y60">
        <v>6.1994613000000004E-3</v>
      </c>
      <c r="Z60">
        <v>6.8831685999999996E-3</v>
      </c>
      <c r="AA60">
        <v>6.6000815000000004E-3</v>
      </c>
      <c r="AB60">
        <v>6.7665193999999996E-3</v>
      </c>
      <c r="AC60">
        <v>7.2457894999999996E-3</v>
      </c>
      <c r="AD60">
        <v>7.3577701000000001E-3</v>
      </c>
      <c r="AE60">
        <v>7.7006953000000001E-3</v>
      </c>
      <c r="AF60">
        <v>7.6438705000000003E-3</v>
      </c>
      <c r="AG60">
        <v>7.7299545000000004E-3</v>
      </c>
      <c r="AH60">
        <v>7.9368165000000008E-3</v>
      </c>
      <c r="AI60">
        <v>8.1033962999999994E-3</v>
      </c>
    </row>
    <row r="61" spans="1:35">
      <c r="A61">
        <v>58</v>
      </c>
      <c r="B61">
        <v>4.4631951999999997E-3</v>
      </c>
      <c r="C61">
        <v>4.5630834E-3</v>
      </c>
      <c r="D61">
        <v>4.5944167999999999E-3</v>
      </c>
      <c r="E61">
        <v>4.5592321999999999E-3</v>
      </c>
      <c r="F61">
        <v>4.5947447999999998E-3</v>
      </c>
      <c r="G61">
        <v>4.6690083999999998E-3</v>
      </c>
      <c r="H61">
        <v>5.0216831000000003E-3</v>
      </c>
      <c r="I61">
        <v>5.1454146000000003E-3</v>
      </c>
      <c r="J61">
        <v>5.2260299E-3</v>
      </c>
      <c r="K61">
        <v>5.2398731000000004E-3</v>
      </c>
      <c r="L61">
        <v>5.4073063000000003E-3</v>
      </c>
      <c r="M61">
        <v>5.9036289999999996E-3</v>
      </c>
      <c r="N61">
        <v>5.7339846999999999E-3</v>
      </c>
      <c r="O61">
        <v>5.8413349999999996E-3</v>
      </c>
      <c r="P61">
        <v>6.0074166999999996E-3</v>
      </c>
      <c r="Q61">
        <v>5.9498140000000003E-3</v>
      </c>
      <c r="R61">
        <v>6.5066500999999997E-3</v>
      </c>
      <c r="S61">
        <v>6.4223509000000002E-3</v>
      </c>
      <c r="T61">
        <v>6.4878063000000001E-3</v>
      </c>
      <c r="U61">
        <v>6.5024454000000001E-3</v>
      </c>
      <c r="V61">
        <v>6.3890329999999997E-3</v>
      </c>
      <c r="W61">
        <v>6.8470051000000002E-3</v>
      </c>
      <c r="X61">
        <v>6.8729760000000003E-3</v>
      </c>
      <c r="Y61">
        <v>6.8435986000000004E-3</v>
      </c>
      <c r="Z61">
        <v>7.5756447999999997E-3</v>
      </c>
      <c r="AA61">
        <v>7.3065763000000001E-3</v>
      </c>
      <c r="AB61">
        <v>7.5505596999999999E-3</v>
      </c>
      <c r="AC61">
        <v>8.0266307000000005E-3</v>
      </c>
      <c r="AD61">
        <v>8.1477701E-3</v>
      </c>
      <c r="AE61">
        <v>8.3076346000000006E-3</v>
      </c>
      <c r="AF61">
        <v>8.4308227999999995E-3</v>
      </c>
      <c r="AG61">
        <v>8.5688876000000001E-3</v>
      </c>
      <c r="AH61">
        <v>8.6693619000000003E-3</v>
      </c>
      <c r="AI61">
        <v>8.9527714000000001E-3</v>
      </c>
    </row>
    <row r="62" spans="1:35">
      <c r="A62">
        <v>59</v>
      </c>
      <c r="B62">
        <v>4.9660724999999999E-3</v>
      </c>
      <c r="C62">
        <v>5.1496288000000001E-3</v>
      </c>
      <c r="D62">
        <v>5.1350292000000002E-3</v>
      </c>
      <c r="E62">
        <v>4.9887676999999997E-3</v>
      </c>
      <c r="F62">
        <v>5.0767544000000003E-3</v>
      </c>
      <c r="G62">
        <v>5.1495318E-3</v>
      </c>
      <c r="H62">
        <v>5.5778455999999999E-3</v>
      </c>
      <c r="I62">
        <v>5.6683528E-3</v>
      </c>
      <c r="J62">
        <v>5.7598568000000001E-3</v>
      </c>
      <c r="K62">
        <v>5.7699980999999997E-3</v>
      </c>
      <c r="L62">
        <v>5.9666038000000003E-3</v>
      </c>
      <c r="M62">
        <v>6.4718164999999998E-3</v>
      </c>
      <c r="N62">
        <v>6.3970342000000003E-3</v>
      </c>
      <c r="O62">
        <v>6.4349094000000001E-3</v>
      </c>
      <c r="P62">
        <v>6.5812787999999997E-3</v>
      </c>
      <c r="Q62">
        <v>6.5435709000000002E-3</v>
      </c>
      <c r="R62">
        <v>7.1180601000000003E-3</v>
      </c>
      <c r="S62">
        <v>6.9141684000000002E-3</v>
      </c>
      <c r="T62">
        <v>7.0331187000000003E-3</v>
      </c>
      <c r="U62">
        <v>6.9727673E-3</v>
      </c>
      <c r="V62">
        <v>6.9629959999999999E-3</v>
      </c>
      <c r="W62">
        <v>7.4541572000000004E-3</v>
      </c>
      <c r="X62">
        <v>7.5836955999999999E-3</v>
      </c>
      <c r="Y62">
        <v>7.5843600000000001E-3</v>
      </c>
      <c r="Z62">
        <v>8.3417199000000008E-3</v>
      </c>
      <c r="AA62">
        <v>8.1025427999999993E-3</v>
      </c>
      <c r="AB62">
        <v>8.4268250000000006E-3</v>
      </c>
      <c r="AC62">
        <v>8.8805080000000005E-3</v>
      </c>
      <c r="AD62">
        <v>8.9843519999999993E-3</v>
      </c>
      <c r="AE62">
        <v>8.9798666000000006E-3</v>
      </c>
      <c r="AF62">
        <v>9.3165274999999995E-3</v>
      </c>
      <c r="AG62">
        <v>9.4927798000000001E-3</v>
      </c>
      <c r="AH62">
        <v>9.4395380000000008E-3</v>
      </c>
      <c r="AI62">
        <v>9.8641019E-3</v>
      </c>
    </row>
    <row r="63" spans="1:35">
      <c r="A63">
        <v>60</v>
      </c>
      <c r="B63">
        <v>5.5190346999999997E-3</v>
      </c>
      <c r="C63">
        <v>5.7646481999999999E-3</v>
      </c>
      <c r="D63">
        <v>5.6893152000000004E-3</v>
      </c>
      <c r="E63">
        <v>5.4527457999999996E-3</v>
      </c>
      <c r="F63">
        <v>5.6223098000000001E-3</v>
      </c>
      <c r="G63">
        <v>5.6829020999999997E-3</v>
      </c>
      <c r="H63">
        <v>6.1928670999999999E-3</v>
      </c>
      <c r="I63">
        <v>6.2430350000000001E-3</v>
      </c>
      <c r="J63">
        <v>6.3324263999999996E-3</v>
      </c>
      <c r="K63">
        <v>6.3423608000000003E-3</v>
      </c>
      <c r="L63">
        <v>6.5786127E-3</v>
      </c>
      <c r="M63">
        <v>6.9599937999999997E-3</v>
      </c>
      <c r="N63">
        <v>7.0654217000000004E-3</v>
      </c>
      <c r="O63">
        <v>7.0980671999999996E-3</v>
      </c>
      <c r="P63">
        <v>7.2029516999999998E-3</v>
      </c>
      <c r="Q63">
        <v>7.1890315999999996E-3</v>
      </c>
      <c r="R63">
        <v>7.7651161999999999E-3</v>
      </c>
      <c r="S63">
        <v>7.4258778000000003E-3</v>
      </c>
      <c r="T63">
        <v>7.603411E-3</v>
      </c>
      <c r="U63">
        <v>7.5035676999999999E-3</v>
      </c>
      <c r="V63">
        <v>7.6759221000000004E-3</v>
      </c>
      <c r="W63">
        <v>8.1143984000000002E-3</v>
      </c>
      <c r="X63">
        <v>8.3620456999999992E-3</v>
      </c>
      <c r="Y63">
        <v>8.4304940999999998E-3</v>
      </c>
      <c r="Z63">
        <v>9.1869940000000004E-3</v>
      </c>
      <c r="AA63">
        <v>8.9981356000000002E-3</v>
      </c>
      <c r="AB63">
        <v>9.3983221999999998E-3</v>
      </c>
      <c r="AC63">
        <v>9.8047675000000004E-3</v>
      </c>
      <c r="AD63">
        <v>9.8860318000000003E-3</v>
      </c>
      <c r="AE63">
        <v>9.9200855999999997E-3</v>
      </c>
      <c r="AF63">
        <v>1.0319252900000001E-2</v>
      </c>
      <c r="AG63">
        <v>1.0512572E-2</v>
      </c>
      <c r="AH63">
        <v>1.03035973E-2</v>
      </c>
      <c r="AI63">
        <v>1.0860590599999999E-2</v>
      </c>
    </row>
    <row r="64" spans="1:35">
      <c r="A64">
        <v>61</v>
      </c>
      <c r="B64">
        <v>6.1187995E-3</v>
      </c>
      <c r="C64">
        <v>6.3949298E-3</v>
      </c>
      <c r="D64">
        <v>6.2441340999999997E-3</v>
      </c>
      <c r="E64">
        <v>5.9685811000000002E-3</v>
      </c>
      <c r="F64">
        <v>6.2390275E-3</v>
      </c>
      <c r="G64">
        <v>6.2762521999999996E-3</v>
      </c>
      <c r="H64">
        <v>6.8647774E-3</v>
      </c>
      <c r="I64">
        <v>6.8745346000000001E-3</v>
      </c>
      <c r="J64">
        <v>6.9500061000000004E-3</v>
      </c>
      <c r="K64">
        <v>6.9577461000000004E-3</v>
      </c>
      <c r="L64">
        <v>7.2448356E-3</v>
      </c>
      <c r="M64">
        <v>7.3924087000000003E-3</v>
      </c>
      <c r="N64">
        <v>7.6990210999999999E-3</v>
      </c>
      <c r="O64">
        <v>7.8305554999999992E-3</v>
      </c>
      <c r="P64">
        <v>7.8776715000000008E-3</v>
      </c>
      <c r="Q64">
        <v>7.8902070999999994E-3</v>
      </c>
      <c r="R64">
        <v>8.4555142E-3</v>
      </c>
      <c r="S64">
        <v>8.0132119000000009E-3</v>
      </c>
      <c r="T64">
        <v>8.2243656999999998E-3</v>
      </c>
      <c r="U64">
        <v>8.1742586999999992E-3</v>
      </c>
      <c r="V64">
        <v>8.5620964000000001E-3</v>
      </c>
      <c r="W64">
        <v>8.8317095999999994E-3</v>
      </c>
      <c r="X64">
        <v>9.2114326999999992E-3</v>
      </c>
      <c r="Y64">
        <v>9.3873329999999994E-3</v>
      </c>
      <c r="Z64">
        <v>1.01237423E-2</v>
      </c>
      <c r="AA64">
        <v>1.00038296E-2</v>
      </c>
      <c r="AB64">
        <v>1.0467579100000001E-2</v>
      </c>
      <c r="AC64">
        <v>1.0803761300000001E-2</v>
      </c>
      <c r="AD64">
        <v>1.08889635E-2</v>
      </c>
      <c r="AE64">
        <v>1.12340596E-2</v>
      </c>
      <c r="AF64">
        <v>1.1457943599999999E-2</v>
      </c>
      <c r="AG64">
        <v>1.1645465400000001E-2</v>
      </c>
      <c r="AH64">
        <v>1.1330800199999999E-2</v>
      </c>
      <c r="AI64">
        <v>1.1989123399999999E-2</v>
      </c>
    </row>
    <row r="65" spans="1:35">
      <c r="A65">
        <v>62</v>
      </c>
      <c r="B65">
        <v>6.7577306000000002E-3</v>
      </c>
      <c r="C65">
        <v>7.0458698999999996E-3</v>
      </c>
      <c r="D65">
        <v>6.8267388999999996E-3</v>
      </c>
      <c r="E65">
        <v>6.5582236000000004E-3</v>
      </c>
      <c r="F65">
        <v>6.9316407999999996E-3</v>
      </c>
      <c r="G65">
        <v>6.9341955000000004E-3</v>
      </c>
      <c r="H65">
        <v>7.5967737999999996E-3</v>
      </c>
      <c r="I65">
        <v>7.5644242000000002E-3</v>
      </c>
      <c r="J65">
        <v>7.6259489999999999E-3</v>
      </c>
      <c r="K65">
        <v>7.6326342000000002E-3</v>
      </c>
      <c r="L65">
        <v>7.9671515000000002E-3</v>
      </c>
      <c r="M65">
        <v>7.8921760000000007E-3</v>
      </c>
      <c r="N65">
        <v>8.3208741000000003E-3</v>
      </c>
      <c r="O65">
        <v>8.6127860000000007E-3</v>
      </c>
      <c r="P65">
        <v>8.6178912999999996E-3</v>
      </c>
      <c r="Q65">
        <v>8.6574935999999998E-3</v>
      </c>
      <c r="R65">
        <v>9.2070389000000006E-3</v>
      </c>
      <c r="S65">
        <v>8.7177543999999996E-3</v>
      </c>
      <c r="T65">
        <v>8.9473391999999995E-3</v>
      </c>
      <c r="U65">
        <v>9.0045588999999992E-3</v>
      </c>
      <c r="V65">
        <v>9.6172611999999994E-3</v>
      </c>
      <c r="W65">
        <v>9.6200729000000002E-3</v>
      </c>
      <c r="X65">
        <v>1.01766633E-2</v>
      </c>
      <c r="Y65">
        <v>1.04533584E-2</v>
      </c>
      <c r="Z65">
        <v>1.11766738E-2</v>
      </c>
      <c r="AA65">
        <v>1.11299168E-2</v>
      </c>
      <c r="AB65">
        <v>1.16375779E-2</v>
      </c>
      <c r="AC65">
        <v>1.18968375E-2</v>
      </c>
      <c r="AD65">
        <v>1.2057762099999999E-2</v>
      </c>
      <c r="AE65">
        <v>1.27936452E-2</v>
      </c>
      <c r="AF65">
        <v>1.2750089799999999E-2</v>
      </c>
      <c r="AG65">
        <v>1.2919198600000001E-2</v>
      </c>
      <c r="AH65">
        <v>1.26048129E-2</v>
      </c>
      <c r="AI65">
        <v>1.33364156E-2</v>
      </c>
    </row>
    <row r="66" spans="1:35">
      <c r="A66">
        <v>63</v>
      </c>
      <c r="B66">
        <v>7.4249066000000004E-3</v>
      </c>
      <c r="C66">
        <v>7.7288887000000004E-3</v>
      </c>
      <c r="D66">
        <v>7.4785251999999998E-3</v>
      </c>
      <c r="E66">
        <v>7.2494127E-3</v>
      </c>
      <c r="F66">
        <v>7.7038549000000003E-3</v>
      </c>
      <c r="G66">
        <v>7.6609414000000002E-3</v>
      </c>
      <c r="H66">
        <v>8.3924324999999998E-3</v>
      </c>
      <c r="I66">
        <v>8.3132207999999999E-3</v>
      </c>
      <c r="J66">
        <v>8.3777830999999994E-3</v>
      </c>
      <c r="K66">
        <v>8.3897311000000006E-3</v>
      </c>
      <c r="L66">
        <v>8.7471188999999998E-3</v>
      </c>
      <c r="M66">
        <v>8.6166508000000003E-3</v>
      </c>
      <c r="N66">
        <v>8.9717983000000001E-3</v>
      </c>
      <c r="O66">
        <v>9.4159223000000007E-3</v>
      </c>
      <c r="P66">
        <v>9.4398241000000008E-3</v>
      </c>
      <c r="Q66">
        <v>9.5045253000000003E-3</v>
      </c>
      <c r="R66">
        <v>1.0043377399999999E-2</v>
      </c>
      <c r="S66">
        <v>9.5898919999999992E-3</v>
      </c>
      <c r="T66">
        <v>9.8396231000000001E-3</v>
      </c>
      <c r="U66">
        <v>1.00120382E-2</v>
      </c>
      <c r="V66">
        <v>1.08219224E-2</v>
      </c>
      <c r="W66">
        <v>1.0499329700000001E-2</v>
      </c>
      <c r="X66">
        <v>1.13192146E-2</v>
      </c>
      <c r="Y66">
        <v>1.16220383E-2</v>
      </c>
      <c r="Z66">
        <v>1.2377414099999999E-2</v>
      </c>
      <c r="AA66">
        <v>1.23868967E-2</v>
      </c>
      <c r="AB66">
        <v>1.29104184E-2</v>
      </c>
      <c r="AC66">
        <v>1.3110415199999999E-2</v>
      </c>
      <c r="AD66">
        <v>1.3478157399999999E-2</v>
      </c>
      <c r="AE66">
        <v>1.4366037700000001E-2</v>
      </c>
      <c r="AF66">
        <v>1.4214709000000001E-2</v>
      </c>
      <c r="AG66">
        <v>1.4369064500000001E-2</v>
      </c>
      <c r="AH66">
        <v>1.4235248799999999E-2</v>
      </c>
      <c r="AI66">
        <v>1.50190063E-2</v>
      </c>
    </row>
    <row r="67" spans="1:35">
      <c r="A67">
        <v>64</v>
      </c>
      <c r="B67">
        <v>8.1227886999999995E-3</v>
      </c>
      <c r="C67">
        <v>8.4551460000000002E-3</v>
      </c>
      <c r="D67">
        <v>8.2258007000000008E-3</v>
      </c>
      <c r="E67">
        <v>8.0530058000000005E-3</v>
      </c>
      <c r="F67">
        <v>8.5607984999999994E-3</v>
      </c>
      <c r="G67">
        <v>8.4613681999999996E-3</v>
      </c>
      <c r="H67">
        <v>9.2543685000000004E-3</v>
      </c>
      <c r="I67">
        <v>9.1259856000000007E-3</v>
      </c>
      <c r="J67">
        <v>9.2188192000000006E-3</v>
      </c>
      <c r="K67">
        <v>9.2475739999999997E-3</v>
      </c>
      <c r="L67">
        <v>9.5893842999999999E-3</v>
      </c>
      <c r="M67">
        <v>9.5973012E-3</v>
      </c>
      <c r="N67">
        <v>9.7005523999999996E-3</v>
      </c>
      <c r="O67">
        <v>1.02362818E-2</v>
      </c>
      <c r="P67">
        <v>1.0361383599999999E-2</v>
      </c>
      <c r="Q67">
        <v>1.0450600500000001E-2</v>
      </c>
      <c r="R67">
        <v>1.0988905699999999E-2</v>
      </c>
      <c r="S67">
        <v>1.06510735E-2</v>
      </c>
      <c r="T67">
        <v>1.09361081E-2</v>
      </c>
      <c r="U67">
        <v>1.12125834E-2</v>
      </c>
      <c r="V67">
        <v>1.2139501800000001E-2</v>
      </c>
      <c r="W67">
        <v>1.15243015E-2</v>
      </c>
      <c r="X67">
        <v>1.26525966E-2</v>
      </c>
      <c r="Y67">
        <v>1.28968481E-2</v>
      </c>
      <c r="Z67">
        <v>1.37449737E-2</v>
      </c>
      <c r="AA67">
        <v>1.3788559400000001E-2</v>
      </c>
      <c r="AB67">
        <v>1.43001329E-2</v>
      </c>
      <c r="AC67">
        <v>1.4474643299999999E-2</v>
      </c>
      <c r="AD67">
        <v>1.5172000499999999E-2</v>
      </c>
      <c r="AE67">
        <v>1.5888990499999998E-2</v>
      </c>
      <c r="AF67">
        <v>1.5871527600000001E-2</v>
      </c>
      <c r="AG67">
        <v>1.60211153E-2</v>
      </c>
      <c r="AH67">
        <v>1.6247880400000001E-2</v>
      </c>
      <c r="AI67">
        <v>1.7064055000000002E-2</v>
      </c>
    </row>
    <row r="68" spans="1:35">
      <c r="A68">
        <v>65</v>
      </c>
      <c r="B68">
        <v>8.8724696999999998E-3</v>
      </c>
      <c r="C68">
        <v>9.2344628000000008E-3</v>
      </c>
      <c r="D68">
        <v>9.0731131999999999E-3</v>
      </c>
      <c r="E68">
        <v>8.9546889000000005E-3</v>
      </c>
      <c r="F68">
        <v>9.5096376000000007E-3</v>
      </c>
      <c r="G68">
        <v>9.3412262999999999E-3</v>
      </c>
      <c r="H68">
        <v>1.0183851000000001E-2</v>
      </c>
      <c r="I68">
        <v>1.0014065000000001E-2</v>
      </c>
      <c r="J68">
        <v>1.01559758E-2</v>
      </c>
      <c r="K68">
        <v>1.02182178E-2</v>
      </c>
      <c r="L68">
        <v>1.05028117E-2</v>
      </c>
      <c r="M68">
        <v>1.0691123300000001E-2</v>
      </c>
      <c r="N68">
        <v>1.0565094400000001E-2</v>
      </c>
      <c r="O68">
        <v>1.11049172E-2</v>
      </c>
      <c r="P68">
        <v>1.14023445E-2</v>
      </c>
      <c r="Q68">
        <v>1.1522351599999999E-2</v>
      </c>
      <c r="R68">
        <v>1.20684673E-2</v>
      </c>
      <c r="S68">
        <v>1.18800521E-2</v>
      </c>
      <c r="T68">
        <v>1.222466E-2</v>
      </c>
      <c r="U68">
        <v>1.26174127E-2</v>
      </c>
      <c r="V68">
        <v>1.35111993E-2</v>
      </c>
      <c r="W68">
        <v>1.2797906600000001E-2</v>
      </c>
      <c r="X68">
        <v>1.41175543E-2</v>
      </c>
      <c r="Y68">
        <v>1.4296400000000001E-2</v>
      </c>
      <c r="Z68">
        <v>1.52790679E-2</v>
      </c>
      <c r="AA68">
        <v>1.53531208E-2</v>
      </c>
      <c r="AB68">
        <v>1.5837685800000001E-2</v>
      </c>
      <c r="AC68">
        <v>1.6023882199999999E-2</v>
      </c>
      <c r="AD68">
        <v>1.7060950299999999E-2</v>
      </c>
      <c r="AE68">
        <v>1.7575695499999999E-2</v>
      </c>
      <c r="AF68">
        <v>1.7740466699999999E-2</v>
      </c>
      <c r="AG68">
        <v>1.78863774E-2</v>
      </c>
      <c r="AH68">
        <v>1.8527097900000001E-2</v>
      </c>
      <c r="AI68">
        <v>1.9352473299999999E-2</v>
      </c>
    </row>
    <row r="69" spans="1:35">
      <c r="A69">
        <v>66</v>
      </c>
      <c r="B69">
        <v>9.7026110999999995E-3</v>
      </c>
      <c r="C69">
        <v>1.00808242E-2</v>
      </c>
      <c r="D69">
        <v>1.0023071600000001E-2</v>
      </c>
      <c r="E69">
        <v>9.9310270000000003E-3</v>
      </c>
      <c r="F69">
        <v>1.05575802E-2</v>
      </c>
      <c r="G69">
        <v>1.03063067E-2</v>
      </c>
      <c r="H69">
        <v>1.11820163E-2</v>
      </c>
      <c r="I69">
        <v>1.09915525E-2</v>
      </c>
      <c r="J69">
        <v>1.1195613199999999E-2</v>
      </c>
      <c r="K69">
        <v>1.13136821E-2</v>
      </c>
      <c r="L69">
        <v>1.1499011199999999E-2</v>
      </c>
      <c r="M69">
        <v>1.1694129500000001E-2</v>
      </c>
      <c r="N69">
        <v>1.1635289599999999E-2</v>
      </c>
      <c r="O69">
        <v>1.2064703499999999E-2</v>
      </c>
      <c r="P69">
        <v>1.25863825E-2</v>
      </c>
      <c r="Q69">
        <v>1.27524749E-2</v>
      </c>
      <c r="R69">
        <v>1.33121968E-2</v>
      </c>
      <c r="S69">
        <v>1.3241928599999999E-2</v>
      </c>
      <c r="T69">
        <v>1.36792922E-2</v>
      </c>
      <c r="U69">
        <v>1.42283683E-2</v>
      </c>
      <c r="V69">
        <v>1.4865834499999999E-2</v>
      </c>
      <c r="W69">
        <v>1.4451393200000001E-2</v>
      </c>
      <c r="X69">
        <v>1.5630666099999999E-2</v>
      </c>
      <c r="Y69">
        <v>1.58462727E-2</v>
      </c>
      <c r="Z69">
        <v>1.69744439E-2</v>
      </c>
      <c r="AA69">
        <v>1.7101759899999999E-2</v>
      </c>
      <c r="AB69">
        <v>1.75642651E-2</v>
      </c>
      <c r="AC69">
        <v>1.7799526900000001E-2</v>
      </c>
      <c r="AD69">
        <v>1.9026354200000001E-2</v>
      </c>
      <c r="AE69">
        <v>1.9720273999999999E-2</v>
      </c>
      <c r="AF69">
        <v>1.9841971699999999E-2</v>
      </c>
      <c r="AG69">
        <v>1.9970488000000002E-2</v>
      </c>
      <c r="AH69">
        <v>2.0878420500000001E-2</v>
      </c>
      <c r="AI69">
        <v>2.16941797E-2</v>
      </c>
    </row>
    <row r="70" spans="1:35">
      <c r="A70">
        <v>67</v>
      </c>
      <c r="B70">
        <v>1.06395159E-2</v>
      </c>
      <c r="C70">
        <v>1.1025952E-2</v>
      </c>
      <c r="D70">
        <v>1.1086673700000001E-2</v>
      </c>
      <c r="E70">
        <v>1.09845676E-2</v>
      </c>
      <c r="F70">
        <v>1.1709983199999999E-2</v>
      </c>
      <c r="G70">
        <v>1.1361539699999999E-2</v>
      </c>
      <c r="H70">
        <v>1.2258270599999999E-2</v>
      </c>
      <c r="I70">
        <v>1.20722674E-2</v>
      </c>
      <c r="J70">
        <v>1.23445215E-2</v>
      </c>
      <c r="K70">
        <v>1.25375917E-2</v>
      </c>
      <c r="L70">
        <v>1.25984583E-2</v>
      </c>
      <c r="M70">
        <v>1.25803258E-2</v>
      </c>
      <c r="N70">
        <v>1.29239135E-2</v>
      </c>
      <c r="O70">
        <v>1.31596636E-2</v>
      </c>
      <c r="P70">
        <v>1.3936299100000001E-2</v>
      </c>
      <c r="Q70">
        <v>1.4165223500000001E-2</v>
      </c>
      <c r="R70">
        <v>1.47501882E-2</v>
      </c>
      <c r="S70">
        <v>1.4760985900000001E-2</v>
      </c>
      <c r="T70">
        <v>1.53011477E-2</v>
      </c>
      <c r="U70">
        <v>1.59924717E-2</v>
      </c>
      <c r="V70">
        <v>1.6278241400000001E-2</v>
      </c>
      <c r="W70">
        <v>1.6500885999999999E-2</v>
      </c>
      <c r="X70">
        <v>1.7241365099999999E-2</v>
      </c>
      <c r="Y70">
        <v>1.7592495400000002E-2</v>
      </c>
      <c r="Z70">
        <v>1.88538439E-2</v>
      </c>
      <c r="AA70">
        <v>1.90617797E-2</v>
      </c>
      <c r="AB70">
        <v>1.9531223399999999E-2</v>
      </c>
      <c r="AC70">
        <v>1.98333791E-2</v>
      </c>
      <c r="AD70">
        <v>2.1095744999999999E-2</v>
      </c>
      <c r="AE70">
        <v>2.23735584E-2</v>
      </c>
      <c r="AF70">
        <v>2.21963157E-2</v>
      </c>
      <c r="AG70">
        <v>2.2268166799999999E-2</v>
      </c>
      <c r="AH70">
        <v>2.3224814199999999E-2</v>
      </c>
      <c r="AI70">
        <v>2.4058125999999999E-2</v>
      </c>
    </row>
    <row r="71" spans="1:35">
      <c r="A71">
        <v>68</v>
      </c>
      <c r="B71">
        <v>1.1709532200000001E-2</v>
      </c>
      <c r="C71">
        <v>1.21205784E-2</v>
      </c>
      <c r="D71">
        <v>1.2282948599999999E-2</v>
      </c>
      <c r="E71">
        <v>1.21431231E-2</v>
      </c>
      <c r="F71">
        <v>1.29700539E-2</v>
      </c>
      <c r="G71">
        <v>1.25108513E-2</v>
      </c>
      <c r="H71">
        <v>1.34302568E-2</v>
      </c>
      <c r="I71">
        <v>1.327041E-2</v>
      </c>
      <c r="J71">
        <v>1.36095817E-2</v>
      </c>
      <c r="K71">
        <v>1.38842762E-2</v>
      </c>
      <c r="L71">
        <v>1.38312152E-2</v>
      </c>
      <c r="M71">
        <v>1.34886086E-2</v>
      </c>
      <c r="N71">
        <v>1.43877515E-2</v>
      </c>
      <c r="O71">
        <v>1.44391951E-2</v>
      </c>
      <c r="P71">
        <v>1.54748803E-2</v>
      </c>
      <c r="Q71">
        <v>1.5777359899999999E-2</v>
      </c>
      <c r="R71">
        <v>1.6413959499999999E-2</v>
      </c>
      <c r="S71">
        <v>1.6522037699999999E-2</v>
      </c>
      <c r="T71">
        <v>1.7116831200000002E-2</v>
      </c>
      <c r="U71">
        <v>1.7791984E-2</v>
      </c>
      <c r="V71">
        <v>1.7967569900000001E-2</v>
      </c>
      <c r="W71">
        <v>1.8829814899999998E-2</v>
      </c>
      <c r="X71">
        <v>1.9133088499999999E-2</v>
      </c>
      <c r="Y71">
        <v>1.96046182E-2</v>
      </c>
      <c r="Z71">
        <v>2.09683752E-2</v>
      </c>
      <c r="AA71">
        <v>2.1267436399999999E-2</v>
      </c>
      <c r="AB71">
        <v>2.18035842E-2</v>
      </c>
      <c r="AC71">
        <v>2.2148276099999999E-2</v>
      </c>
      <c r="AD71">
        <v>2.3446679500000001E-2</v>
      </c>
      <c r="AE71">
        <v>2.5332161700000001E-2</v>
      </c>
      <c r="AF71">
        <v>2.4822940299999999E-2</v>
      </c>
      <c r="AG71">
        <v>2.47604479E-2</v>
      </c>
      <c r="AH71">
        <v>2.5614402500000001E-2</v>
      </c>
      <c r="AI71">
        <v>2.6578488099999999E-2</v>
      </c>
    </row>
    <row r="72" spans="1:35">
      <c r="A72">
        <v>69</v>
      </c>
      <c r="B72">
        <v>1.29428796E-2</v>
      </c>
      <c r="C72">
        <v>1.34244437E-2</v>
      </c>
      <c r="D72">
        <v>1.36332135E-2</v>
      </c>
      <c r="E72">
        <v>1.34417709E-2</v>
      </c>
      <c r="F72">
        <v>1.4339136800000001E-2</v>
      </c>
      <c r="G72">
        <v>1.3759429300000001E-2</v>
      </c>
      <c r="H72">
        <v>1.47212462E-2</v>
      </c>
      <c r="I72">
        <v>1.4603683100000001E-2</v>
      </c>
      <c r="J72">
        <v>1.49989488E-2</v>
      </c>
      <c r="K72">
        <v>1.53461746E-2</v>
      </c>
      <c r="L72">
        <v>1.5235589900000001E-2</v>
      </c>
      <c r="M72">
        <v>1.4598938699999999E-2</v>
      </c>
      <c r="N72">
        <v>1.59691917E-2</v>
      </c>
      <c r="O72">
        <v>1.5962955599999998E-2</v>
      </c>
      <c r="P72">
        <v>1.7229055E-2</v>
      </c>
      <c r="Q72">
        <v>1.7607099500000001E-2</v>
      </c>
      <c r="R72">
        <v>1.8340113299999999E-2</v>
      </c>
      <c r="S72">
        <v>1.8628380399999998E-2</v>
      </c>
      <c r="T72">
        <v>1.91590804E-2</v>
      </c>
      <c r="U72">
        <v>1.9510053900000001E-2</v>
      </c>
      <c r="V72">
        <v>2.01918598E-2</v>
      </c>
      <c r="W72">
        <v>2.1259713600000001E-2</v>
      </c>
      <c r="X72">
        <v>2.1527570400000001E-2</v>
      </c>
      <c r="Y72">
        <v>2.1968259300000001E-2</v>
      </c>
      <c r="Z72">
        <v>2.3382026399999999E-2</v>
      </c>
      <c r="AA72">
        <v>2.3757723800000002E-2</v>
      </c>
      <c r="AB72">
        <v>2.44522816E-2</v>
      </c>
      <c r="AC72">
        <v>2.47643632E-2</v>
      </c>
      <c r="AD72">
        <v>2.6286418299999999E-2</v>
      </c>
      <c r="AE72">
        <v>2.8311149399999999E-2</v>
      </c>
      <c r="AF72">
        <v>2.7741866E-2</v>
      </c>
      <c r="AG72">
        <v>2.7426945599999999E-2</v>
      </c>
      <c r="AH72">
        <v>2.81338571E-2</v>
      </c>
      <c r="AI72">
        <v>2.9432081200000001E-2</v>
      </c>
    </row>
    <row r="73" spans="1:35">
      <c r="A73">
        <v>70</v>
      </c>
      <c r="B73">
        <v>1.43571454E-2</v>
      </c>
      <c r="C73">
        <v>1.49603988E-2</v>
      </c>
      <c r="D73">
        <v>1.5151332700000001E-2</v>
      </c>
      <c r="E73">
        <v>1.49057002E-2</v>
      </c>
      <c r="F73">
        <v>1.5816213499999999E-2</v>
      </c>
      <c r="G73">
        <v>1.51265506E-2</v>
      </c>
      <c r="H73">
        <v>1.6163902099999999E-2</v>
      </c>
      <c r="I73">
        <v>1.61007411E-2</v>
      </c>
      <c r="J73">
        <v>1.6533743300000001E-2</v>
      </c>
      <c r="K73">
        <v>1.6944993299999999E-2</v>
      </c>
      <c r="L73">
        <v>1.68576977E-2</v>
      </c>
      <c r="M73">
        <v>1.6086381899999998E-2</v>
      </c>
      <c r="N73">
        <v>1.76907673E-2</v>
      </c>
      <c r="O73">
        <v>1.7775938299999999E-2</v>
      </c>
      <c r="P73">
        <v>1.92375833E-2</v>
      </c>
      <c r="Q73">
        <v>1.96878752E-2</v>
      </c>
      <c r="R73">
        <v>2.0568671300000001E-2</v>
      </c>
      <c r="S73">
        <v>2.11095395E-2</v>
      </c>
      <c r="T73">
        <v>2.1467440099999999E-2</v>
      </c>
      <c r="U73">
        <v>2.1356439500000001E-2</v>
      </c>
      <c r="V73">
        <v>2.29402597E-2</v>
      </c>
      <c r="W73">
        <v>2.37541392E-2</v>
      </c>
      <c r="X73">
        <v>2.44453564E-2</v>
      </c>
      <c r="Y73">
        <v>2.4744631499999999E-2</v>
      </c>
      <c r="Z73">
        <v>2.6154142200000001E-2</v>
      </c>
      <c r="AA73">
        <v>2.6563948E-2</v>
      </c>
      <c r="AB73">
        <v>2.7474987100000001E-2</v>
      </c>
      <c r="AC73">
        <v>2.7691983199999999E-2</v>
      </c>
      <c r="AD73">
        <v>2.9554249099999999E-2</v>
      </c>
      <c r="AE73">
        <v>3.1312715499999998E-2</v>
      </c>
      <c r="AF73">
        <v>3.0986125100000001E-2</v>
      </c>
      <c r="AG73">
        <v>3.03265133E-2</v>
      </c>
      <c r="AH73">
        <v>3.0911293699999998E-2</v>
      </c>
      <c r="AI73">
        <v>3.2692428599999997E-2</v>
      </c>
    </row>
    <row r="74" spans="1:35">
      <c r="A74">
        <v>71</v>
      </c>
      <c r="B74">
        <v>1.5962138599999998E-2</v>
      </c>
      <c r="C74">
        <v>1.6728003500000001E-2</v>
      </c>
      <c r="D74">
        <v>1.6781337300000001E-2</v>
      </c>
      <c r="E74">
        <v>1.6508015300000001E-2</v>
      </c>
      <c r="F74">
        <v>1.7397366300000001E-2</v>
      </c>
      <c r="G74">
        <v>1.6642636400000001E-2</v>
      </c>
      <c r="H74">
        <v>1.7801352900000001E-2</v>
      </c>
      <c r="I74">
        <v>1.7800569299999999E-2</v>
      </c>
      <c r="J74">
        <v>1.82454474E-2</v>
      </c>
      <c r="K74">
        <v>1.8723687900000001E-2</v>
      </c>
      <c r="L74">
        <v>1.8755427799999998E-2</v>
      </c>
      <c r="M74">
        <v>1.8171222899999999E-2</v>
      </c>
      <c r="N74">
        <v>1.9629429699999999E-2</v>
      </c>
      <c r="O74">
        <v>1.9918919399999999E-2</v>
      </c>
      <c r="P74">
        <v>2.1550691399999999E-2</v>
      </c>
      <c r="Q74">
        <v>2.2065538499999999E-2</v>
      </c>
      <c r="R74">
        <v>2.3144323500000001E-2</v>
      </c>
      <c r="S74">
        <v>2.3939931599999999E-2</v>
      </c>
      <c r="T74">
        <v>2.4090021999999999E-2</v>
      </c>
      <c r="U74">
        <v>2.3784091600000001E-2</v>
      </c>
      <c r="V74">
        <v>2.5988007300000001E-2</v>
      </c>
      <c r="W74">
        <v>2.6373340799999999E-2</v>
      </c>
      <c r="X74">
        <v>2.7756838499999999E-2</v>
      </c>
      <c r="Y74">
        <v>2.7983643799999999E-2</v>
      </c>
      <c r="Z74">
        <v>2.9347746899999999E-2</v>
      </c>
      <c r="AA74">
        <v>2.97129036E-2</v>
      </c>
      <c r="AB74">
        <v>3.0808611100000001E-2</v>
      </c>
      <c r="AC74">
        <v>3.09301947E-2</v>
      </c>
      <c r="AD74">
        <v>3.29813355E-2</v>
      </c>
      <c r="AE74">
        <v>3.45379247E-2</v>
      </c>
      <c r="AF74">
        <v>3.4598974599999999E-2</v>
      </c>
      <c r="AG74">
        <v>3.3578689299999999E-2</v>
      </c>
      <c r="AH74">
        <v>3.4124619500000002E-2</v>
      </c>
      <c r="AI74">
        <v>3.6377750600000001E-2</v>
      </c>
    </row>
    <row r="75" spans="1:35">
      <c r="A75">
        <v>72</v>
      </c>
      <c r="B75">
        <v>1.7755000900000002E-2</v>
      </c>
      <c r="C75">
        <v>1.8712931200000001E-2</v>
      </c>
      <c r="D75">
        <v>1.8590946000000001E-2</v>
      </c>
      <c r="E75">
        <v>1.8323134599999999E-2</v>
      </c>
      <c r="F75">
        <v>1.90930632E-2</v>
      </c>
      <c r="G75">
        <v>1.8349481800000001E-2</v>
      </c>
      <c r="H75">
        <v>1.9683727799999998E-2</v>
      </c>
      <c r="I75">
        <v>1.9750031299999998E-2</v>
      </c>
      <c r="J75">
        <v>2.01753694E-2</v>
      </c>
      <c r="K75">
        <v>2.0736870399999999E-2</v>
      </c>
      <c r="L75">
        <v>2.0996571499999998E-2</v>
      </c>
      <c r="M75">
        <v>2.1065406799999999E-2</v>
      </c>
      <c r="N75">
        <v>2.1886316199999999E-2</v>
      </c>
      <c r="O75">
        <v>2.2435923300000001E-2</v>
      </c>
      <c r="P75">
        <v>2.4227163100000001E-2</v>
      </c>
      <c r="Q75">
        <v>2.47932121E-2</v>
      </c>
      <c r="R75">
        <v>2.6115810199999999E-2</v>
      </c>
      <c r="S75">
        <v>2.70688504E-2</v>
      </c>
      <c r="T75">
        <v>2.7083767599999999E-2</v>
      </c>
      <c r="U75">
        <v>2.7252831500000001E-2</v>
      </c>
      <c r="V75">
        <v>2.9091618499999999E-2</v>
      </c>
      <c r="W75">
        <v>2.92294775E-2</v>
      </c>
      <c r="X75">
        <v>3.1295801599999999E-2</v>
      </c>
      <c r="Y75">
        <v>3.1724715899999999E-2</v>
      </c>
      <c r="Z75">
        <v>3.3012352500000001E-2</v>
      </c>
      <c r="AA75">
        <v>3.3233567200000001E-2</v>
      </c>
      <c r="AB75">
        <v>3.4383944800000003E-2</v>
      </c>
      <c r="AC75">
        <v>3.4479573499999999E-2</v>
      </c>
      <c r="AD75">
        <v>3.6300856800000003E-2</v>
      </c>
      <c r="AE75">
        <v>3.8221641700000003E-2</v>
      </c>
      <c r="AF75">
        <v>3.86296005E-2</v>
      </c>
      <c r="AG75">
        <v>3.7322742200000002E-2</v>
      </c>
      <c r="AH75">
        <v>3.7966715700000001E-2</v>
      </c>
      <c r="AI75">
        <v>4.0509708300000002E-2</v>
      </c>
    </row>
    <row r="76" spans="1:35">
      <c r="A76">
        <v>73</v>
      </c>
      <c r="B76">
        <v>1.9767286799999999E-2</v>
      </c>
      <c r="C76">
        <v>2.0875420799999999E-2</v>
      </c>
      <c r="D76">
        <v>2.0619216499999999E-2</v>
      </c>
      <c r="E76">
        <v>2.0387869699999998E-2</v>
      </c>
      <c r="F76">
        <v>2.09907407E-2</v>
      </c>
      <c r="G76">
        <v>2.0311997200000001E-2</v>
      </c>
      <c r="H76">
        <v>2.1852342300000001E-2</v>
      </c>
      <c r="I76">
        <v>2.1997578600000001E-2</v>
      </c>
      <c r="J76">
        <v>2.2382471500000001E-2</v>
      </c>
      <c r="K76">
        <v>2.3046290800000001E-2</v>
      </c>
      <c r="L76">
        <v>2.3638455400000001E-2</v>
      </c>
      <c r="M76">
        <v>2.45443594E-2</v>
      </c>
      <c r="N76">
        <v>2.4626057999999999E-2</v>
      </c>
      <c r="O76">
        <v>2.5367281500000002E-2</v>
      </c>
      <c r="P76">
        <v>2.73256921E-2</v>
      </c>
      <c r="Q76">
        <v>2.79235166E-2</v>
      </c>
      <c r="R76">
        <v>2.9529343499999999E-2</v>
      </c>
      <c r="S76">
        <v>3.0456337100000001E-2</v>
      </c>
      <c r="T76">
        <v>3.0542439500000001E-2</v>
      </c>
      <c r="U76">
        <v>3.1558056700000003E-2</v>
      </c>
      <c r="V76">
        <v>3.24496679E-2</v>
      </c>
      <c r="W76">
        <v>3.25467812E-2</v>
      </c>
      <c r="X76">
        <v>3.5092446100000001E-2</v>
      </c>
      <c r="Y76">
        <v>3.5950235400000002E-2</v>
      </c>
      <c r="Z76">
        <v>3.7153355300000003E-2</v>
      </c>
      <c r="AA76">
        <v>3.7169383700000003E-2</v>
      </c>
      <c r="AB76">
        <v>3.8269267900000001E-2</v>
      </c>
      <c r="AC76">
        <v>3.8392025400000002E-2</v>
      </c>
      <c r="AD76">
        <v>3.9741385800000001E-2</v>
      </c>
      <c r="AE76">
        <v>4.2436646299999999E-2</v>
      </c>
      <c r="AF76">
        <v>4.31289464E-2</v>
      </c>
      <c r="AG76">
        <v>4.1687057299999997E-2</v>
      </c>
      <c r="AH76">
        <v>4.2483327000000001E-2</v>
      </c>
      <c r="AI76">
        <v>4.5158511499999998E-2</v>
      </c>
    </row>
    <row r="77" spans="1:35">
      <c r="A77">
        <v>74</v>
      </c>
      <c r="B77">
        <v>2.20525622E-2</v>
      </c>
      <c r="C77">
        <v>2.31471904E-2</v>
      </c>
      <c r="D77">
        <v>2.2918936099999999E-2</v>
      </c>
      <c r="E77">
        <v>2.2747560600000001E-2</v>
      </c>
      <c r="F77">
        <v>2.3229762099999999E-2</v>
      </c>
      <c r="G77">
        <v>2.2618606499999999E-2</v>
      </c>
      <c r="H77">
        <v>2.4350364100000001E-2</v>
      </c>
      <c r="I77">
        <v>2.4599726799999999E-2</v>
      </c>
      <c r="J77">
        <v>2.4944579299999999E-2</v>
      </c>
      <c r="K77">
        <v>2.5728862500000001E-2</v>
      </c>
      <c r="L77">
        <v>2.6740196500000001E-2</v>
      </c>
      <c r="M77">
        <v>2.8008070699999998E-2</v>
      </c>
      <c r="N77">
        <v>2.79662138E-2</v>
      </c>
      <c r="O77">
        <v>2.87497447E-2</v>
      </c>
      <c r="P77">
        <v>3.0910889600000001E-2</v>
      </c>
      <c r="Q77">
        <v>3.1513647499999999E-2</v>
      </c>
      <c r="R77">
        <v>3.3430163399999997E-2</v>
      </c>
      <c r="S77">
        <v>3.4048738199999998E-2</v>
      </c>
      <c r="T77">
        <v>3.4530434800000002E-2</v>
      </c>
      <c r="U77">
        <v>3.5940437899999997E-2</v>
      </c>
      <c r="V77">
        <v>3.6351856299999999E-2</v>
      </c>
      <c r="W77">
        <v>3.6681471899999998E-2</v>
      </c>
      <c r="X77">
        <v>3.9272300900000001E-2</v>
      </c>
      <c r="Y77">
        <v>4.0590688999999999E-2</v>
      </c>
      <c r="Z77">
        <v>4.1750648299999998E-2</v>
      </c>
      <c r="AA77">
        <v>4.1572835699999998E-2</v>
      </c>
      <c r="AB77">
        <v>4.2607708199999997E-2</v>
      </c>
      <c r="AC77">
        <v>4.27494956E-2</v>
      </c>
      <c r="AD77">
        <v>4.3793689099999998E-2</v>
      </c>
      <c r="AE77">
        <v>4.7200716300000001E-2</v>
      </c>
      <c r="AF77">
        <v>4.8152946799999999E-2</v>
      </c>
      <c r="AG77">
        <v>4.6718765000000002E-2</v>
      </c>
      <c r="AH77">
        <v>4.7652937700000002E-2</v>
      </c>
      <c r="AI77">
        <v>5.0422749699999998E-2</v>
      </c>
    </row>
    <row r="78" spans="1:35">
      <c r="A78">
        <v>75</v>
      </c>
      <c r="B78">
        <v>2.4673186999999999E-2</v>
      </c>
      <c r="C78">
        <v>2.5501072600000001E-2</v>
      </c>
      <c r="D78">
        <v>2.5574391500000002E-2</v>
      </c>
      <c r="E78">
        <v>2.5468327900000001E-2</v>
      </c>
      <c r="F78">
        <v>2.5963521E-2</v>
      </c>
      <c r="G78">
        <v>2.5365140899999999E-2</v>
      </c>
      <c r="H78">
        <v>2.72346368E-2</v>
      </c>
      <c r="I78">
        <v>2.7632100600000001E-2</v>
      </c>
      <c r="J78">
        <v>2.7956570399999998E-2</v>
      </c>
      <c r="K78">
        <v>2.8872636699999999E-2</v>
      </c>
      <c r="L78">
        <v>3.0360332199999999E-2</v>
      </c>
      <c r="M78">
        <v>3.0955566600000001E-2</v>
      </c>
      <c r="N78">
        <v>3.1954434400000002E-2</v>
      </c>
      <c r="O78">
        <v>3.2621483299999997E-2</v>
      </c>
      <c r="P78">
        <v>3.5050093999999997E-2</v>
      </c>
      <c r="Q78">
        <v>3.56265999E-2</v>
      </c>
      <c r="R78">
        <v>3.7868455299999999E-2</v>
      </c>
      <c r="S78">
        <v>3.7930404299999998E-2</v>
      </c>
      <c r="T78">
        <v>3.9106136200000002E-2</v>
      </c>
      <c r="U78">
        <v>3.9997882800000002E-2</v>
      </c>
      <c r="V78">
        <v>4.0953270600000001E-2</v>
      </c>
      <c r="W78">
        <v>4.1718474800000002E-2</v>
      </c>
      <c r="X78">
        <v>4.3935480700000001E-2</v>
      </c>
      <c r="Y78">
        <v>4.55357989E-2</v>
      </c>
      <c r="Z78">
        <v>4.6814576699999999E-2</v>
      </c>
      <c r="AA78">
        <v>4.6511955299999998E-2</v>
      </c>
      <c r="AB78">
        <v>4.7546812899999999E-2</v>
      </c>
      <c r="AC78">
        <v>4.7640359200000003E-2</v>
      </c>
      <c r="AD78">
        <v>4.8881595600000001E-2</v>
      </c>
      <c r="AE78">
        <v>5.2575125399999999E-2</v>
      </c>
      <c r="AF78">
        <v>5.3763462800000002E-2</v>
      </c>
      <c r="AG78">
        <v>5.2440760400000001E-2</v>
      </c>
      <c r="AH78">
        <v>5.3452325100000003E-2</v>
      </c>
      <c r="AI78">
        <v>5.6417640800000002E-2</v>
      </c>
    </row>
    <row r="79" spans="1:35">
      <c r="A79">
        <v>76</v>
      </c>
      <c r="B79">
        <v>2.7700576500000001E-2</v>
      </c>
      <c r="C79">
        <v>2.8095486699999998E-2</v>
      </c>
      <c r="D79">
        <v>2.8715812399999999E-2</v>
      </c>
      <c r="E79">
        <v>2.8646475899999999E-2</v>
      </c>
      <c r="F79">
        <v>2.9297760199999998E-2</v>
      </c>
      <c r="G79">
        <v>2.8617385799999999E-2</v>
      </c>
      <c r="H79">
        <v>3.0591904100000001E-2</v>
      </c>
      <c r="I79">
        <v>3.1207532199999999E-2</v>
      </c>
      <c r="J79">
        <v>3.15992971E-2</v>
      </c>
      <c r="K79">
        <v>3.2559618899999997E-2</v>
      </c>
      <c r="L79">
        <v>3.4539867699999997E-2</v>
      </c>
      <c r="M79">
        <v>3.3942302399999999E-2</v>
      </c>
      <c r="N79">
        <v>3.64921941E-2</v>
      </c>
      <c r="O79">
        <v>3.7034282799999999E-2</v>
      </c>
      <c r="P79">
        <v>3.9800114900000003E-2</v>
      </c>
      <c r="Q79">
        <v>4.0372321000000003E-2</v>
      </c>
      <c r="R79">
        <v>4.2929996800000002E-2</v>
      </c>
      <c r="S79">
        <v>4.2458655400000003E-2</v>
      </c>
      <c r="T79">
        <v>4.4332820799999999E-2</v>
      </c>
      <c r="U79">
        <v>4.4407724000000003E-2</v>
      </c>
      <c r="V79">
        <v>4.6145615399999999E-2</v>
      </c>
      <c r="W79">
        <v>4.7248680500000001E-2</v>
      </c>
      <c r="X79">
        <v>4.8996329399999997E-2</v>
      </c>
      <c r="Y79">
        <v>5.0894001199999997E-2</v>
      </c>
      <c r="Z79">
        <v>5.2421735099999998E-2</v>
      </c>
      <c r="AA79">
        <v>5.2148609700000001E-2</v>
      </c>
      <c r="AB79">
        <v>5.3161156600000002E-2</v>
      </c>
      <c r="AC79">
        <v>5.3127898399999998E-2</v>
      </c>
      <c r="AD79">
        <v>5.4876642900000001E-2</v>
      </c>
      <c r="AE79">
        <v>5.8561191700000001E-2</v>
      </c>
      <c r="AF79">
        <v>6.0027204600000002E-2</v>
      </c>
      <c r="AG79">
        <v>5.8860075300000002E-2</v>
      </c>
      <c r="AH79">
        <v>5.9935190300000003E-2</v>
      </c>
      <c r="AI79">
        <v>6.3267004299999999E-2</v>
      </c>
    </row>
    <row r="80" spans="1:35">
      <c r="A80">
        <v>77</v>
      </c>
      <c r="B80">
        <v>3.1214871700000001E-2</v>
      </c>
      <c r="C80">
        <v>3.11854677E-2</v>
      </c>
      <c r="D80">
        <v>3.2470665400000001E-2</v>
      </c>
      <c r="E80">
        <v>3.2384977500000002E-2</v>
      </c>
      <c r="F80">
        <v>3.3347552400000001E-2</v>
      </c>
      <c r="G80">
        <v>3.2439435900000001E-2</v>
      </c>
      <c r="H80">
        <v>3.4534412E-2</v>
      </c>
      <c r="I80">
        <v>3.54747173E-2</v>
      </c>
      <c r="J80">
        <v>3.5945072500000001E-2</v>
      </c>
      <c r="K80">
        <v>3.6882228199999999E-2</v>
      </c>
      <c r="L80">
        <v>3.9305758400000002E-2</v>
      </c>
      <c r="M80">
        <v>3.7996964199999997E-2</v>
      </c>
      <c r="N80">
        <v>4.1470687999999999E-2</v>
      </c>
      <c r="O80">
        <v>4.2042798300000003E-2</v>
      </c>
      <c r="P80">
        <v>4.5211863300000002E-2</v>
      </c>
      <c r="Q80">
        <v>4.5793224299999997E-2</v>
      </c>
      <c r="R80">
        <v>4.8679143000000001E-2</v>
      </c>
      <c r="S80">
        <v>4.7980661600000002E-2</v>
      </c>
      <c r="T80">
        <v>5.0261803899999999E-2</v>
      </c>
      <c r="U80">
        <v>4.9955210799999997E-2</v>
      </c>
      <c r="V80">
        <v>5.1827869999999998E-2</v>
      </c>
      <c r="W80">
        <v>5.2807591000000001E-2</v>
      </c>
      <c r="X80">
        <v>5.4281518000000001E-2</v>
      </c>
      <c r="Y80">
        <v>5.6788578700000002E-2</v>
      </c>
      <c r="Z80">
        <v>5.8662937599999999E-2</v>
      </c>
      <c r="AA80">
        <v>5.8561708499999997E-2</v>
      </c>
      <c r="AB80">
        <v>5.9461621700000002E-2</v>
      </c>
      <c r="AC80">
        <v>5.9274067499999999E-2</v>
      </c>
      <c r="AD80">
        <v>6.1420086999999998E-2</v>
      </c>
      <c r="AE80">
        <v>6.5219249500000007E-2</v>
      </c>
      <c r="AF80">
        <v>6.7017145799999997E-2</v>
      </c>
      <c r="AG80">
        <v>6.5976024100000003E-2</v>
      </c>
      <c r="AH80">
        <v>6.7173321300000005E-2</v>
      </c>
      <c r="AI80">
        <v>7.1113460000000003E-2</v>
      </c>
    </row>
    <row r="81" spans="1:35">
      <c r="A81">
        <v>78</v>
      </c>
      <c r="B81">
        <v>3.5303215899999997E-2</v>
      </c>
      <c r="C81">
        <v>3.5004496000000003E-2</v>
      </c>
      <c r="D81">
        <v>3.6927885700000003E-2</v>
      </c>
      <c r="E81">
        <v>3.6781824499999997E-2</v>
      </c>
      <c r="F81">
        <v>3.82193516E-2</v>
      </c>
      <c r="G81">
        <v>3.6903317300000002E-2</v>
      </c>
      <c r="H81">
        <v>3.9189351900000002E-2</v>
      </c>
      <c r="I81">
        <v>4.0561337199999999E-2</v>
      </c>
      <c r="J81">
        <v>4.1072188400000001E-2</v>
      </c>
      <c r="K81">
        <v>4.2050401500000001E-2</v>
      </c>
      <c r="L81">
        <v>4.4747316299999999E-2</v>
      </c>
      <c r="M81">
        <v>4.3838259800000001E-2</v>
      </c>
      <c r="N81">
        <v>4.69343121E-2</v>
      </c>
      <c r="O81">
        <v>4.7706562700000003E-2</v>
      </c>
      <c r="P81">
        <v>5.1341182399999997E-2</v>
      </c>
      <c r="Q81">
        <v>5.1951001199999999E-2</v>
      </c>
      <c r="R81">
        <v>5.5183645000000003E-2</v>
      </c>
      <c r="S81">
        <v>5.4642713599999997E-2</v>
      </c>
      <c r="T81">
        <v>5.6858888599999997E-2</v>
      </c>
      <c r="U81">
        <v>5.6788384599999998E-2</v>
      </c>
      <c r="V81">
        <v>5.8059037899999999E-2</v>
      </c>
      <c r="W81">
        <v>5.8439073199999997E-2</v>
      </c>
      <c r="X81">
        <v>5.9798467000000001E-2</v>
      </c>
      <c r="Y81">
        <v>6.3320604500000002E-2</v>
      </c>
      <c r="Z81">
        <v>6.5629516499999999E-2</v>
      </c>
      <c r="AA81">
        <v>6.5809144400000005E-2</v>
      </c>
      <c r="AB81">
        <v>6.6472862699999996E-2</v>
      </c>
      <c r="AC81">
        <v>6.6194423299999999E-2</v>
      </c>
      <c r="AD81">
        <v>6.8372013199999998E-2</v>
      </c>
      <c r="AE81">
        <v>7.2616124500000004E-2</v>
      </c>
      <c r="AF81">
        <v>7.4798402099999994E-2</v>
      </c>
      <c r="AG81">
        <v>7.3780609400000002E-2</v>
      </c>
      <c r="AH81">
        <v>7.5250652700000004E-2</v>
      </c>
      <c r="AI81">
        <v>7.9980198399999994E-2</v>
      </c>
    </row>
    <row r="82" spans="1:35">
      <c r="A82">
        <v>79</v>
      </c>
      <c r="B82">
        <v>4.0057755399999999E-2</v>
      </c>
      <c r="C82">
        <v>3.96540908E-2</v>
      </c>
      <c r="D82">
        <v>4.2135399300000001E-2</v>
      </c>
      <c r="E82">
        <v>4.19214246E-2</v>
      </c>
      <c r="F82">
        <v>4.3968818299999997E-2</v>
      </c>
      <c r="G82">
        <v>4.2206207900000001E-2</v>
      </c>
      <c r="H82">
        <v>4.4843695699999998E-2</v>
      </c>
      <c r="I82">
        <v>4.6589513999999999E-2</v>
      </c>
      <c r="J82">
        <v>4.7015235400000001E-2</v>
      </c>
      <c r="K82">
        <v>4.8079843800000001E-2</v>
      </c>
      <c r="L82">
        <v>5.09597455E-2</v>
      </c>
      <c r="M82">
        <v>5.1114578899999999E-2</v>
      </c>
      <c r="N82">
        <v>5.3116735499999998E-2</v>
      </c>
      <c r="O82">
        <v>5.4095300200000002E-2</v>
      </c>
      <c r="P82">
        <v>5.8442432500000002E-2</v>
      </c>
      <c r="Q82">
        <v>5.8913991300000003E-2</v>
      </c>
      <c r="R82">
        <v>6.2506919999999994E-2</v>
      </c>
      <c r="S82">
        <v>6.2291856399999998E-2</v>
      </c>
      <c r="T82">
        <v>6.4005557199999993E-2</v>
      </c>
      <c r="U82">
        <v>6.4236270999999998E-2</v>
      </c>
      <c r="V82">
        <v>6.5048191500000005E-2</v>
      </c>
      <c r="W82">
        <v>6.48290002E-2</v>
      </c>
      <c r="X82">
        <v>6.6008462500000004E-2</v>
      </c>
      <c r="Y82">
        <v>7.0550863199999994E-2</v>
      </c>
      <c r="Z82">
        <v>7.3405316100000007E-2</v>
      </c>
      <c r="AA82">
        <v>7.3878910199999995E-2</v>
      </c>
      <c r="AB82">
        <v>7.4229382900000002E-2</v>
      </c>
      <c r="AC82">
        <v>7.3905113300000005E-2</v>
      </c>
      <c r="AD82">
        <v>7.6268222100000005E-2</v>
      </c>
      <c r="AE82">
        <v>8.0824080899999998E-2</v>
      </c>
      <c r="AF82">
        <v>8.35012527E-2</v>
      </c>
      <c r="AG82">
        <v>8.2265251900000003E-2</v>
      </c>
      <c r="AH82">
        <v>8.4271302300000003E-2</v>
      </c>
      <c r="AI82">
        <v>8.9564393000000006E-2</v>
      </c>
    </row>
    <row r="83" spans="1:35">
      <c r="A83">
        <v>80</v>
      </c>
      <c r="B83">
        <v>4.5573522700000001E-2</v>
      </c>
      <c r="C83">
        <v>4.52247754E-2</v>
      </c>
      <c r="D83">
        <v>4.8131844299999997E-2</v>
      </c>
      <c r="E83">
        <v>4.7865007799999998E-2</v>
      </c>
      <c r="F83">
        <v>5.0614444600000003E-2</v>
      </c>
      <c r="G83">
        <v>4.83091727E-2</v>
      </c>
      <c r="H83">
        <v>5.14715543E-2</v>
      </c>
      <c r="I83">
        <v>5.3393098E-2</v>
      </c>
      <c r="J83">
        <v>5.3801212199999997E-2</v>
      </c>
      <c r="K83">
        <v>5.5048036299999999E-2</v>
      </c>
      <c r="L83">
        <v>5.8072498399999999E-2</v>
      </c>
      <c r="M83">
        <v>5.8716937800000001E-2</v>
      </c>
      <c r="N83">
        <v>6.0210205900000001E-2</v>
      </c>
      <c r="O83">
        <v>6.1284154299999997E-2</v>
      </c>
      <c r="P83">
        <v>6.63665123E-2</v>
      </c>
      <c r="Q83">
        <v>6.6741434399999994E-2</v>
      </c>
      <c r="R83">
        <v>7.0709445499999996E-2</v>
      </c>
      <c r="S83">
        <v>7.0725741100000003E-2</v>
      </c>
      <c r="T83">
        <v>7.1680455500000004E-2</v>
      </c>
      <c r="U83">
        <v>7.1804635199999994E-2</v>
      </c>
      <c r="V83">
        <v>7.2976796100000005E-2</v>
      </c>
      <c r="W83">
        <v>7.2522330100000004E-2</v>
      </c>
      <c r="X83">
        <v>7.3584313600000006E-2</v>
      </c>
      <c r="Y83">
        <v>7.8533500899999997E-2</v>
      </c>
      <c r="Z83">
        <v>8.2055102800000002E-2</v>
      </c>
      <c r="AA83">
        <v>8.2753246099999997E-2</v>
      </c>
      <c r="AB83">
        <v>8.27722345E-2</v>
      </c>
      <c r="AC83">
        <v>8.2454156400000006E-2</v>
      </c>
      <c r="AD83">
        <v>8.5917970100000005E-2</v>
      </c>
      <c r="AE83">
        <v>8.9903334500000001E-2</v>
      </c>
      <c r="AF83">
        <v>9.3034828900000005E-2</v>
      </c>
      <c r="AG83">
        <v>9.1441599299999995E-2</v>
      </c>
      <c r="AH83">
        <v>9.4349823799999996E-2</v>
      </c>
      <c r="AI83">
        <v>9.96274927E-2</v>
      </c>
    </row>
    <row r="84" spans="1:35">
      <c r="A84">
        <v>81</v>
      </c>
      <c r="B84">
        <v>5.1943056299999998E-2</v>
      </c>
      <c r="C84">
        <v>5.1831450699999997E-2</v>
      </c>
      <c r="D84">
        <v>5.48019348E-2</v>
      </c>
      <c r="E84">
        <v>5.4434116400000003E-2</v>
      </c>
      <c r="F84">
        <v>5.8172819000000001E-2</v>
      </c>
      <c r="G84">
        <v>5.5288651899999999E-2</v>
      </c>
      <c r="H84">
        <v>5.9118613100000002E-2</v>
      </c>
      <c r="I84">
        <v>6.09835933E-2</v>
      </c>
      <c r="J84">
        <v>6.1454164700000001E-2</v>
      </c>
      <c r="K84">
        <v>6.3009384399999993E-2</v>
      </c>
      <c r="L84">
        <v>6.6164389399999995E-2</v>
      </c>
      <c r="M84">
        <v>6.6443093499999994E-2</v>
      </c>
      <c r="N84">
        <v>6.8254507899999997E-2</v>
      </c>
      <c r="O84">
        <v>6.9390377399999995E-2</v>
      </c>
      <c r="P84">
        <v>7.5114896E-2</v>
      </c>
      <c r="Q84">
        <v>7.5444723599999999E-2</v>
      </c>
      <c r="R84">
        <v>7.9834365500000004E-2</v>
      </c>
      <c r="S84">
        <v>7.9682351499999998E-2</v>
      </c>
      <c r="T84">
        <v>8.0112577099999999E-2</v>
      </c>
      <c r="U84">
        <v>7.9974905700000001E-2</v>
      </c>
      <c r="V84">
        <v>8.1780133199999994E-2</v>
      </c>
      <c r="W84">
        <v>8.1555925000000001E-2</v>
      </c>
      <c r="X84">
        <v>8.2893186499999993E-2</v>
      </c>
      <c r="Y84">
        <v>8.7308879899999997E-2</v>
      </c>
      <c r="Z84">
        <v>9.1610448999999997E-2</v>
      </c>
      <c r="AA84">
        <v>9.2448748600000005E-2</v>
      </c>
      <c r="AB84">
        <v>9.2175522900000001E-2</v>
      </c>
      <c r="AC84">
        <v>9.1873703500000001E-2</v>
      </c>
      <c r="AD84">
        <v>9.7455997700000005E-2</v>
      </c>
      <c r="AE84">
        <v>9.98629776E-2</v>
      </c>
      <c r="AF84">
        <v>0.1033779279</v>
      </c>
      <c r="AG84">
        <v>0.101366048</v>
      </c>
      <c r="AH84">
        <v>0.1054803344</v>
      </c>
      <c r="AI84">
        <v>0.11024588690000001</v>
      </c>
    </row>
    <row r="85" spans="1:35">
      <c r="A85">
        <v>82</v>
      </c>
      <c r="B85">
        <v>5.9135189499999997E-2</v>
      </c>
      <c r="C85">
        <v>5.96242539E-2</v>
      </c>
      <c r="D85">
        <v>6.24036065E-2</v>
      </c>
      <c r="E85">
        <v>6.1902588199999997E-2</v>
      </c>
      <c r="F85">
        <v>6.6674905699999995E-2</v>
      </c>
      <c r="G85">
        <v>6.3227816699999995E-2</v>
      </c>
      <c r="H85">
        <v>6.7777489799999993E-2</v>
      </c>
      <c r="I85">
        <v>6.9448548700000001E-2</v>
      </c>
      <c r="J85">
        <v>7.0007331300000003E-2</v>
      </c>
      <c r="K85">
        <v>7.1993113299999995E-2</v>
      </c>
      <c r="L85">
        <v>7.5259294199999993E-2</v>
      </c>
      <c r="M85">
        <v>7.49705066E-2</v>
      </c>
      <c r="N85">
        <v>7.7194934600000001E-2</v>
      </c>
      <c r="O85">
        <v>7.8598382800000005E-2</v>
      </c>
      <c r="P85">
        <v>8.4667221500000001E-2</v>
      </c>
      <c r="Q85">
        <v>8.5002419800000006E-2</v>
      </c>
      <c r="R85">
        <v>8.9916123900000006E-2</v>
      </c>
      <c r="S85">
        <v>8.8990519300000001E-2</v>
      </c>
      <c r="T85">
        <v>8.9597971200000001E-2</v>
      </c>
      <c r="U85">
        <v>8.9589337899999996E-2</v>
      </c>
      <c r="V85">
        <v>9.1534317500000004E-2</v>
      </c>
      <c r="W85">
        <v>9.1638543500000003E-2</v>
      </c>
      <c r="X85">
        <v>9.3731819800000005E-2</v>
      </c>
      <c r="Y85">
        <v>9.6908614300000001E-2</v>
      </c>
      <c r="Z85">
        <v>0.1019890161</v>
      </c>
      <c r="AA85">
        <v>0.10301323649999999</v>
      </c>
      <c r="AB85">
        <v>0.10253222839999999</v>
      </c>
      <c r="AC85">
        <v>0.1021796536</v>
      </c>
      <c r="AD85">
        <v>0.1097790553</v>
      </c>
      <c r="AE85">
        <v>0.110691209</v>
      </c>
      <c r="AF85">
        <v>0.114503805</v>
      </c>
      <c r="AG85">
        <v>0.11212853020000001</v>
      </c>
      <c r="AH85">
        <v>0.11745914609999999</v>
      </c>
      <c r="AI85">
        <v>0.1217797399</v>
      </c>
    </row>
    <row r="86" spans="1:35">
      <c r="A86">
        <v>83</v>
      </c>
      <c r="B86">
        <v>6.7332619999999996E-2</v>
      </c>
      <c r="C86">
        <v>6.8759763400000007E-2</v>
      </c>
      <c r="D86">
        <v>7.1036409199999997E-2</v>
      </c>
      <c r="E86">
        <v>7.0364675000000002E-2</v>
      </c>
      <c r="F86">
        <v>7.6129754100000002E-2</v>
      </c>
      <c r="G86">
        <v>7.2203399900000007E-2</v>
      </c>
      <c r="H86">
        <v>7.74317915E-2</v>
      </c>
      <c r="I86">
        <v>7.8885724599999998E-2</v>
      </c>
      <c r="J86">
        <v>7.9530731699999996E-2</v>
      </c>
      <c r="K86">
        <v>8.2023466599999997E-2</v>
      </c>
      <c r="L86">
        <v>8.5380259200000003E-2</v>
      </c>
      <c r="M86">
        <v>8.4931816199999996E-2</v>
      </c>
      <c r="N86">
        <v>8.7056212899999999E-2</v>
      </c>
      <c r="O86">
        <v>8.9124469200000001E-2</v>
      </c>
      <c r="P86">
        <v>9.4993197200000004E-2</v>
      </c>
      <c r="Q86">
        <v>9.5425806500000002E-2</v>
      </c>
      <c r="R86">
        <v>0.10101228919999999</v>
      </c>
      <c r="S86">
        <v>9.8897348499999996E-2</v>
      </c>
      <c r="T86">
        <v>0.100042241</v>
      </c>
      <c r="U86">
        <v>0.1006316754</v>
      </c>
      <c r="V86">
        <v>0.10229951079999999</v>
      </c>
      <c r="W86">
        <v>0.1025219434</v>
      </c>
      <c r="X86">
        <v>0.1056817833</v>
      </c>
      <c r="Y86">
        <v>0.1073713391</v>
      </c>
      <c r="Z86">
        <v>0.1133228045</v>
      </c>
      <c r="AA86">
        <v>0.1144921201</v>
      </c>
      <c r="AB86">
        <v>0.1139060886</v>
      </c>
      <c r="AC86">
        <v>0.1133810167</v>
      </c>
      <c r="AD86">
        <v>0.12126196359999999</v>
      </c>
      <c r="AE86">
        <v>0.1224342449</v>
      </c>
      <c r="AF86">
        <v>0.12638572219999999</v>
      </c>
      <c r="AG86">
        <v>0.1239691178</v>
      </c>
      <c r="AH86">
        <v>0.12997814560000001</v>
      </c>
      <c r="AI86">
        <v>0.13451021630000001</v>
      </c>
    </row>
    <row r="87" spans="1:35">
      <c r="A87">
        <v>84</v>
      </c>
      <c r="B87">
        <v>7.66398264E-2</v>
      </c>
      <c r="C87">
        <v>7.9337942999999994E-2</v>
      </c>
      <c r="D87">
        <v>8.0800955800000004E-2</v>
      </c>
      <c r="E87">
        <v>7.9915638400000003E-2</v>
      </c>
      <c r="F87">
        <v>8.6623462299999995E-2</v>
      </c>
      <c r="G87">
        <v>8.2265311499999993E-2</v>
      </c>
      <c r="H87">
        <v>8.8098563699999993E-2</v>
      </c>
      <c r="I87">
        <v>8.94157436E-2</v>
      </c>
      <c r="J87">
        <v>9.0174396599999998E-2</v>
      </c>
      <c r="K87">
        <v>9.3135491599999995E-2</v>
      </c>
      <c r="L87">
        <v>9.6577940900000006E-2</v>
      </c>
      <c r="M87">
        <v>9.6298957500000004E-2</v>
      </c>
      <c r="N87">
        <v>9.7994933300000003E-2</v>
      </c>
      <c r="O87">
        <v>0.1009604256</v>
      </c>
      <c r="P87">
        <v>0.1060669273</v>
      </c>
      <c r="Q87">
        <v>0.10680488589999999</v>
      </c>
      <c r="R87">
        <v>0.11323159670000001</v>
      </c>
      <c r="S87">
        <v>0.1102138865</v>
      </c>
      <c r="T87">
        <v>0.1114602794</v>
      </c>
      <c r="U87">
        <v>0.1122203251</v>
      </c>
      <c r="V87">
        <v>0.1141289137</v>
      </c>
      <c r="W87">
        <v>0.1141844709</v>
      </c>
      <c r="X87">
        <v>0.11834176020000001</v>
      </c>
      <c r="Y87">
        <v>0.1187438784</v>
      </c>
      <c r="Z87">
        <v>0.1256465407</v>
      </c>
      <c r="AA87">
        <v>0.12692221349999999</v>
      </c>
      <c r="AB87">
        <v>0.1263030698</v>
      </c>
      <c r="AC87">
        <v>0.12547818199999999</v>
      </c>
      <c r="AD87">
        <v>0.13188983030000001</v>
      </c>
      <c r="AE87">
        <v>0.13521966599999999</v>
      </c>
      <c r="AF87">
        <v>0.13902192729999999</v>
      </c>
      <c r="AG87">
        <v>0.13675064919999999</v>
      </c>
      <c r="AH87">
        <v>0.142877427</v>
      </c>
      <c r="AI87">
        <v>0.1484242908</v>
      </c>
    </row>
    <row r="88" spans="1:35">
      <c r="A88">
        <v>85</v>
      </c>
      <c r="B88">
        <v>8.7160796700000001E-2</v>
      </c>
      <c r="C88">
        <v>9.1371282400000003E-2</v>
      </c>
      <c r="D88">
        <v>9.1795620999999994E-2</v>
      </c>
      <c r="E88">
        <v>9.0648750400000006E-2</v>
      </c>
      <c r="F88">
        <v>9.8341457300000004E-2</v>
      </c>
      <c r="G88">
        <v>9.3448223799999994E-2</v>
      </c>
      <c r="H88">
        <v>9.9825005300000005E-2</v>
      </c>
      <c r="I88">
        <v>0.10115159210000001</v>
      </c>
      <c r="J88">
        <v>0.1021136149</v>
      </c>
      <c r="K88">
        <v>0.1053792462</v>
      </c>
      <c r="L88">
        <v>0.1089223751</v>
      </c>
      <c r="M88">
        <v>0.1086749908</v>
      </c>
      <c r="N88">
        <v>0.11007323939999999</v>
      </c>
      <c r="O88">
        <v>0.11362129949999999</v>
      </c>
      <c r="P88">
        <v>0.1178623327</v>
      </c>
      <c r="Q88">
        <v>0.1192686503</v>
      </c>
      <c r="R88">
        <v>0.1266703307</v>
      </c>
      <c r="S88">
        <v>0.1227391187</v>
      </c>
      <c r="T88">
        <v>0.1238883581</v>
      </c>
      <c r="U88">
        <v>0.1248564046</v>
      </c>
      <c r="V88">
        <v>0.12706573400000001</v>
      </c>
      <c r="W88">
        <v>0.12691061640000001</v>
      </c>
      <c r="X88">
        <v>0.1315972158</v>
      </c>
      <c r="Y88">
        <v>0.1309436219</v>
      </c>
      <c r="Z88">
        <v>0.1389840976</v>
      </c>
      <c r="AA88">
        <v>0.14034657</v>
      </c>
      <c r="AB88">
        <v>0.13970681300000001</v>
      </c>
      <c r="AC88">
        <v>0.13847432300000001</v>
      </c>
      <c r="AD88">
        <v>0.1440267153</v>
      </c>
      <c r="AE88">
        <v>0.14914796769999999</v>
      </c>
      <c r="AF88">
        <v>0.1524179943</v>
      </c>
      <c r="AG88">
        <v>0.15048356069999999</v>
      </c>
      <c r="AH88">
        <v>0.15616443499999999</v>
      </c>
      <c r="AI88">
        <v>0.1633572281</v>
      </c>
    </row>
    <row r="89" spans="1:35">
      <c r="A89">
        <v>86</v>
      </c>
      <c r="B89">
        <v>9.8995006299999994E-2</v>
      </c>
      <c r="C89">
        <v>0.10479689740000001</v>
      </c>
      <c r="D89">
        <v>0.1041123107</v>
      </c>
      <c r="E89">
        <v>0.102651463</v>
      </c>
      <c r="F89">
        <v>0.1114637542</v>
      </c>
      <c r="G89">
        <v>0.1057969591</v>
      </c>
      <c r="H89">
        <v>0.11267828069999999</v>
      </c>
      <c r="I89">
        <v>0.1141424187</v>
      </c>
      <c r="J89">
        <v>0.1155660073</v>
      </c>
      <c r="K89">
        <v>0.1188256032</v>
      </c>
      <c r="L89">
        <v>0.1224892469</v>
      </c>
      <c r="M89">
        <v>0.1218342763</v>
      </c>
      <c r="N89">
        <v>0.1233424335</v>
      </c>
      <c r="O89">
        <v>0.12685732969999999</v>
      </c>
      <c r="P89">
        <v>0.13034580740000001</v>
      </c>
      <c r="Q89">
        <v>0.13300486719999999</v>
      </c>
      <c r="R89">
        <v>0.14129980419999999</v>
      </c>
      <c r="S89">
        <v>0.13634123040000001</v>
      </c>
      <c r="T89">
        <v>0.13735154359999999</v>
      </c>
      <c r="U89">
        <v>0.13856666640000001</v>
      </c>
      <c r="V89">
        <v>0.1411398827</v>
      </c>
      <c r="W89">
        <v>0.14072772159999999</v>
      </c>
      <c r="X89">
        <v>0.1454743819</v>
      </c>
      <c r="Y89">
        <v>0.14405104190000001</v>
      </c>
      <c r="Z89">
        <v>0.1533459324</v>
      </c>
      <c r="AA89">
        <v>0.15492954889999999</v>
      </c>
      <c r="AB89">
        <v>0.15419034200000001</v>
      </c>
      <c r="AC89">
        <v>0.152391413</v>
      </c>
      <c r="AD89">
        <v>0.1592430088</v>
      </c>
      <c r="AE89">
        <v>0.16413847600000001</v>
      </c>
      <c r="AF89">
        <v>0.1665617408</v>
      </c>
      <c r="AG89">
        <v>0.16516476669999999</v>
      </c>
      <c r="AH89">
        <v>0.16990317599999999</v>
      </c>
      <c r="AI89">
        <v>0.1791726924</v>
      </c>
    </row>
    <row r="90" spans="1:35">
      <c r="A90">
        <v>87</v>
      </c>
      <c r="B90">
        <v>0.1122323772</v>
      </c>
      <c r="C90">
        <v>0.11957165879999999</v>
      </c>
      <c r="D90">
        <v>0.1178313007</v>
      </c>
      <c r="E90">
        <v>0.1160007408</v>
      </c>
      <c r="F90">
        <v>0.1261613898</v>
      </c>
      <c r="G90">
        <v>0.119384952</v>
      </c>
      <c r="H90">
        <v>0.12676167299999999</v>
      </c>
      <c r="I90">
        <v>0.1283215603</v>
      </c>
      <c r="J90">
        <v>0.1304664173</v>
      </c>
      <c r="K90">
        <v>0.13357982190000001</v>
      </c>
      <c r="L90">
        <v>0.13735978369999999</v>
      </c>
      <c r="M90">
        <v>0.13595745379999999</v>
      </c>
      <c r="N90">
        <v>0.1378390172</v>
      </c>
      <c r="O90">
        <v>0.14084681330000001</v>
      </c>
      <c r="P90">
        <v>0.14347824670000001</v>
      </c>
      <c r="Q90">
        <v>0.14789895550000001</v>
      </c>
      <c r="R90">
        <v>0.15714114670000001</v>
      </c>
      <c r="S90">
        <v>0.15103429169999999</v>
      </c>
      <c r="T90">
        <v>0.1518610001</v>
      </c>
      <c r="U90">
        <v>0.1533628967</v>
      </c>
      <c r="V90">
        <v>0.156364542</v>
      </c>
      <c r="W90">
        <v>0.15564764189999999</v>
      </c>
      <c r="X90">
        <v>0.1601655287</v>
      </c>
      <c r="Y90">
        <v>0.15806794939999999</v>
      </c>
      <c r="Z90">
        <v>0.1687265865</v>
      </c>
      <c r="AA90">
        <v>0.17055212259999999</v>
      </c>
      <c r="AB90">
        <v>0.1697329387</v>
      </c>
      <c r="AC90">
        <v>0.1672790223</v>
      </c>
      <c r="AD90">
        <v>0.17697270809999999</v>
      </c>
      <c r="AE90">
        <v>0.18017828180000001</v>
      </c>
      <c r="AF90">
        <v>0.18141613449999999</v>
      </c>
      <c r="AG90">
        <v>0.18077574229999999</v>
      </c>
      <c r="AH90">
        <v>0.18437487390000001</v>
      </c>
      <c r="AI90">
        <v>0.19580818920000001</v>
      </c>
    </row>
    <row r="91" spans="1:35">
      <c r="A91">
        <v>88</v>
      </c>
      <c r="B91">
        <v>0.1269472693</v>
      </c>
      <c r="C91">
        <v>0.13564673699999999</v>
      </c>
      <c r="D91">
        <v>0.13301524209999999</v>
      </c>
      <c r="E91">
        <v>0.13075763870000001</v>
      </c>
      <c r="F91">
        <v>0.14244698610000001</v>
      </c>
      <c r="G91">
        <v>0.1342923057</v>
      </c>
      <c r="H91">
        <v>0.14217766549999999</v>
      </c>
      <c r="I91">
        <v>0.1436218511</v>
      </c>
      <c r="J91">
        <v>0.14685729950000001</v>
      </c>
      <c r="K91">
        <v>0.1499562354</v>
      </c>
      <c r="L91">
        <v>0.15368868020000001</v>
      </c>
      <c r="M91">
        <v>0.15153487539999999</v>
      </c>
      <c r="N91">
        <v>0.15358052990000001</v>
      </c>
      <c r="O91">
        <v>0.15597160909999999</v>
      </c>
      <c r="P91">
        <v>0.15719617120000001</v>
      </c>
      <c r="Q91">
        <v>0.1639516325</v>
      </c>
      <c r="R91">
        <v>0.17418284210000001</v>
      </c>
      <c r="S91">
        <v>0.1668147109</v>
      </c>
      <c r="T91">
        <v>0.1674113548</v>
      </c>
      <c r="U91">
        <v>0.1692390204</v>
      </c>
      <c r="V91">
        <v>0.1727328078</v>
      </c>
      <c r="W91">
        <v>0.17166373309999999</v>
      </c>
      <c r="X91">
        <v>0.1759143561</v>
      </c>
      <c r="Y91">
        <v>0.17298266800000001</v>
      </c>
      <c r="Z91">
        <v>0.18510241829999999</v>
      </c>
      <c r="AA91">
        <v>0.18718829370000001</v>
      </c>
      <c r="AB91">
        <v>0.1863116923</v>
      </c>
      <c r="AC91">
        <v>0.1832648301</v>
      </c>
      <c r="AD91">
        <v>0.19584737930000001</v>
      </c>
      <c r="AE91">
        <v>0.19723397949999999</v>
      </c>
      <c r="AF91">
        <v>0.19689913419999999</v>
      </c>
      <c r="AG91">
        <v>0.19728092629999999</v>
      </c>
      <c r="AH91">
        <v>0.2001994657</v>
      </c>
      <c r="AI91">
        <v>0.21338683389999999</v>
      </c>
    </row>
    <row r="92" spans="1:35">
      <c r="A92">
        <v>89</v>
      </c>
      <c r="B92">
        <v>0.14319168769999999</v>
      </c>
      <c r="C92">
        <v>0.15292690640000001</v>
      </c>
      <c r="D92">
        <v>0.1497025716</v>
      </c>
      <c r="E92">
        <v>0.14696132240000001</v>
      </c>
      <c r="F92">
        <v>0.16030326819999999</v>
      </c>
      <c r="G92">
        <v>0.15087700770000001</v>
      </c>
      <c r="H92">
        <v>0.15924753250000001</v>
      </c>
      <c r="I92">
        <v>0.16053347709999999</v>
      </c>
      <c r="J92">
        <v>0.16475154680000001</v>
      </c>
      <c r="K92">
        <v>0.16775914040000001</v>
      </c>
      <c r="L92">
        <v>0.17136070249999999</v>
      </c>
      <c r="M92">
        <v>0.16862111469999999</v>
      </c>
      <c r="N92">
        <v>0.1705614389</v>
      </c>
      <c r="O92">
        <v>0.17250754039999999</v>
      </c>
      <c r="P92">
        <v>0.17232328499999999</v>
      </c>
      <c r="Q92">
        <v>0.1811412074</v>
      </c>
      <c r="R92">
        <v>0.19238724779999999</v>
      </c>
      <c r="S92">
        <v>0.18365853330000001</v>
      </c>
      <c r="T92">
        <v>0.18397830740000001</v>
      </c>
      <c r="U92">
        <v>0.1861684827</v>
      </c>
      <c r="V92">
        <v>0.19021466070000001</v>
      </c>
      <c r="W92">
        <v>0.1887481322</v>
      </c>
      <c r="X92">
        <v>0.1928657906</v>
      </c>
      <c r="Y92">
        <v>0.18876848369999999</v>
      </c>
      <c r="Z92">
        <v>0.20242976330000001</v>
      </c>
      <c r="AA92">
        <v>0.20479102800000001</v>
      </c>
      <c r="AB92">
        <v>0.20388223320000001</v>
      </c>
      <c r="AC92">
        <v>0.20018642119999999</v>
      </c>
      <c r="AD92">
        <v>0.2149283142</v>
      </c>
      <c r="AE92">
        <v>0.21524989280000001</v>
      </c>
      <c r="AF92">
        <v>0.2132730769</v>
      </c>
      <c r="AG92">
        <v>0.21462660089999999</v>
      </c>
      <c r="AH92">
        <v>0.2176342342</v>
      </c>
      <c r="AI92">
        <v>0.23176361570000001</v>
      </c>
    </row>
    <row r="93" spans="1:35">
      <c r="A93">
        <v>90</v>
      </c>
      <c r="B93">
        <v>0.1609880605</v>
      </c>
      <c r="C93">
        <v>0.17129443019999999</v>
      </c>
      <c r="D93">
        <v>0.16790072419999999</v>
      </c>
      <c r="E93">
        <v>0.16462286919999999</v>
      </c>
      <c r="F93">
        <v>0.17968521840000001</v>
      </c>
      <c r="G93">
        <v>0.1689274748</v>
      </c>
      <c r="H93">
        <v>0.17771841120000001</v>
      </c>
      <c r="I93">
        <v>0.17879096750000001</v>
      </c>
      <c r="J93">
        <v>0.18412605830000001</v>
      </c>
      <c r="K93">
        <v>0.1869583947</v>
      </c>
      <c r="L93">
        <v>0.19033933619999999</v>
      </c>
      <c r="M93">
        <v>0.1869485763</v>
      </c>
      <c r="N93">
        <v>0.18874940800000001</v>
      </c>
      <c r="O93">
        <v>0.1904349625</v>
      </c>
      <c r="P93">
        <v>0.1882973674</v>
      </c>
      <c r="Q93">
        <v>0.19942087110000001</v>
      </c>
      <c r="R93">
        <v>0.2116880481</v>
      </c>
      <c r="S93">
        <v>0.2015192287</v>
      </c>
      <c r="T93">
        <v>0.2015166904</v>
      </c>
      <c r="U93">
        <v>0.2041021438</v>
      </c>
      <c r="V93">
        <v>0.20875456019999999</v>
      </c>
      <c r="W93">
        <v>0.20684958489999999</v>
      </c>
      <c r="X93">
        <v>0.21093455999999999</v>
      </c>
      <c r="Y93">
        <v>0.20538245699999999</v>
      </c>
      <c r="Z93">
        <v>0.2206437242</v>
      </c>
      <c r="AA93">
        <v>0.22329104860000001</v>
      </c>
      <c r="AB93">
        <v>0.22237733400000001</v>
      </c>
      <c r="AC93">
        <v>0.21798520199999999</v>
      </c>
      <c r="AD93">
        <v>0.2343539399</v>
      </c>
      <c r="AE93">
        <v>0.23414710380000001</v>
      </c>
      <c r="AF93">
        <v>0.2302868337</v>
      </c>
      <c r="AG93">
        <v>0.2327404002</v>
      </c>
      <c r="AH93">
        <v>0.2361847688</v>
      </c>
      <c r="AI93">
        <v>0.25084418289999999</v>
      </c>
    </row>
    <row r="94" spans="1:35">
      <c r="A94">
        <v>91</v>
      </c>
      <c r="B94">
        <v>0.18032212810000001</v>
      </c>
      <c r="C94">
        <v>0.19016566939999999</v>
      </c>
      <c r="D94">
        <v>0.18757971409999999</v>
      </c>
      <c r="E94">
        <v>0.18371933139999999</v>
      </c>
      <c r="F94">
        <v>0.2005266611</v>
      </c>
      <c r="G94">
        <v>0.18841197770000001</v>
      </c>
      <c r="H94">
        <v>0.19754074629999999</v>
      </c>
      <c r="I94">
        <v>0.198344149</v>
      </c>
      <c r="J94">
        <v>0.20491624250000001</v>
      </c>
      <c r="K94">
        <v>0.20748549420000001</v>
      </c>
      <c r="L94">
        <v>0.2105530538</v>
      </c>
      <c r="M94">
        <v>0.20645525640000001</v>
      </c>
      <c r="N94">
        <v>0.2080823249</v>
      </c>
      <c r="O94">
        <v>0.2096295275</v>
      </c>
      <c r="P94">
        <v>0.20507145969999999</v>
      </c>
      <c r="Q94">
        <v>0.21871682240000001</v>
      </c>
      <c r="R94">
        <v>0.23198885859999999</v>
      </c>
      <c r="S94">
        <v>0.22032622090000001</v>
      </c>
      <c r="T94">
        <v>0.2199592008</v>
      </c>
      <c r="U94">
        <v>0.22296693649999999</v>
      </c>
      <c r="V94">
        <v>0.22826996720000001</v>
      </c>
      <c r="W94">
        <v>0.2258920827</v>
      </c>
      <c r="X94">
        <v>0.2300755031</v>
      </c>
      <c r="Y94">
        <v>0.2227647311</v>
      </c>
      <c r="Z94">
        <v>0.23965778400000001</v>
      </c>
      <c r="AA94">
        <v>0.24259652640000001</v>
      </c>
      <c r="AB94">
        <v>0.24170641919999999</v>
      </c>
      <c r="AC94">
        <v>0.23658204820000001</v>
      </c>
      <c r="AD94">
        <v>0.2545401256</v>
      </c>
      <c r="AE94">
        <v>0.25382349069999999</v>
      </c>
      <c r="AF94">
        <v>0.24786480289999999</v>
      </c>
      <c r="AG94">
        <v>0.25153157570000001</v>
      </c>
      <c r="AH94">
        <v>0.25521476450000002</v>
      </c>
      <c r="AI94">
        <v>0.2705156983</v>
      </c>
    </row>
    <row r="95" spans="1:35">
      <c r="A95">
        <v>92</v>
      </c>
      <c r="B95">
        <v>0.20113666080000001</v>
      </c>
      <c r="C95">
        <v>0.2101312092</v>
      </c>
      <c r="D95">
        <v>0.20866679530000001</v>
      </c>
      <c r="E95">
        <v>0.20418867539999999</v>
      </c>
      <c r="F95">
        <v>0.2227475337</v>
      </c>
      <c r="G95">
        <v>0.20925819100000001</v>
      </c>
      <c r="H95">
        <v>0.2186255899</v>
      </c>
      <c r="I95">
        <v>0.21910611869999999</v>
      </c>
      <c r="J95">
        <v>0.22701222460000001</v>
      </c>
      <c r="K95">
        <v>0.2292306428</v>
      </c>
      <c r="L95">
        <v>0.23189317700000001</v>
      </c>
      <c r="M95">
        <v>0.22704606359999999</v>
      </c>
      <c r="N95">
        <v>0.22846648999999999</v>
      </c>
      <c r="O95">
        <v>0.22990172589999999</v>
      </c>
      <c r="P95">
        <v>0.22258216820000001</v>
      </c>
      <c r="Q95">
        <v>0.23892753410000001</v>
      </c>
      <c r="R95">
        <v>0.25316330790000002</v>
      </c>
      <c r="S95">
        <v>0.23998439999999999</v>
      </c>
      <c r="T95">
        <v>0.23921600770000001</v>
      </c>
      <c r="U95">
        <v>0.24266552020000001</v>
      </c>
      <c r="V95">
        <v>0.24865107829999999</v>
      </c>
      <c r="W95">
        <v>0.24577455779999999</v>
      </c>
      <c r="X95">
        <v>0.2503881516</v>
      </c>
      <c r="Y95">
        <v>0.24083845479999999</v>
      </c>
      <c r="Z95">
        <v>0.25936439750000001</v>
      </c>
      <c r="AA95">
        <v>0.26259382790000002</v>
      </c>
      <c r="AB95">
        <v>0.26175616660000001</v>
      </c>
      <c r="AC95">
        <v>0.2558776686</v>
      </c>
      <c r="AD95">
        <v>0.2758547791</v>
      </c>
      <c r="AE95">
        <v>0.27415492520000001</v>
      </c>
      <c r="AF95">
        <v>0.2659189408</v>
      </c>
      <c r="AG95">
        <v>0.27089210749999998</v>
      </c>
      <c r="AH95">
        <v>0.27428105739999997</v>
      </c>
      <c r="AI95">
        <v>0.29064896080000002</v>
      </c>
    </row>
    <row r="96" spans="1:35">
      <c r="A96">
        <v>93</v>
      </c>
      <c r="B96">
        <v>0.22332684629999999</v>
      </c>
      <c r="C96">
        <v>0.23152637109999999</v>
      </c>
      <c r="D96">
        <v>0.231042989</v>
      </c>
      <c r="E96">
        <v>0.22592628349999999</v>
      </c>
      <c r="F96">
        <v>0.2462698589</v>
      </c>
      <c r="G96">
        <v>0.23135010240000001</v>
      </c>
      <c r="H96">
        <v>0.24084283000000001</v>
      </c>
      <c r="I96">
        <v>0.24095177970000001</v>
      </c>
      <c r="J96">
        <v>0.25025751299999999</v>
      </c>
      <c r="K96">
        <v>0.25204204800000002</v>
      </c>
      <c r="L96">
        <v>0.25421371539999998</v>
      </c>
      <c r="M96">
        <v>0.24859240969999999</v>
      </c>
      <c r="N96">
        <v>0.2497763395</v>
      </c>
      <c r="O96">
        <v>0.25104997000000001</v>
      </c>
      <c r="P96">
        <v>0.24074978629999999</v>
      </c>
      <c r="Q96">
        <v>0.25992441309999997</v>
      </c>
      <c r="R96">
        <v>0.27505682970000001</v>
      </c>
      <c r="S96">
        <v>0.26037481489999997</v>
      </c>
      <c r="T96">
        <v>0.25917540280000001</v>
      </c>
      <c r="U96">
        <v>0.26307711579999998</v>
      </c>
      <c r="V96">
        <v>0.26976199099999998</v>
      </c>
      <c r="W96">
        <v>0.26637182549999999</v>
      </c>
      <c r="X96">
        <v>0.2722986255</v>
      </c>
      <c r="Y96">
        <v>0.25951041489999999</v>
      </c>
      <c r="Z96">
        <v>0.2796366555</v>
      </c>
      <c r="AA96">
        <v>0.28314941440000002</v>
      </c>
      <c r="AB96">
        <v>0.28239231069999998</v>
      </c>
      <c r="AC96">
        <v>0.2757539517</v>
      </c>
      <c r="AD96">
        <v>0.29854160010000003</v>
      </c>
      <c r="AE96">
        <v>0.29499769650000002</v>
      </c>
      <c r="AF96">
        <v>0.28435020960000001</v>
      </c>
      <c r="AG96">
        <v>0.2906986902</v>
      </c>
      <c r="AH96">
        <v>0.29328369399999998</v>
      </c>
      <c r="AI96">
        <v>0.31110145</v>
      </c>
    </row>
    <row r="97" spans="1:35">
      <c r="A97">
        <v>94</v>
      </c>
      <c r="B97">
        <v>0.24673820769999999</v>
      </c>
      <c r="C97">
        <v>0.25461857449999997</v>
      </c>
      <c r="D97">
        <v>0.25454223440000001</v>
      </c>
      <c r="E97">
        <v>0.24878369929999999</v>
      </c>
      <c r="F97">
        <v>0.2710623217</v>
      </c>
      <c r="G97">
        <v>0.25452735840000001</v>
      </c>
      <c r="H97">
        <v>0.2640218513</v>
      </c>
      <c r="I97">
        <v>0.26371857630000001</v>
      </c>
      <c r="J97">
        <v>0.27445074320000001</v>
      </c>
      <c r="K97">
        <v>0.27572792499999998</v>
      </c>
      <c r="L97">
        <v>0.27733354230000001</v>
      </c>
      <c r="M97">
        <v>0.27093374250000002</v>
      </c>
      <c r="N97">
        <v>0.27185598560000002</v>
      </c>
      <c r="O97">
        <v>0.27315695470000001</v>
      </c>
      <c r="P97">
        <v>0.2594791051</v>
      </c>
      <c r="Q97">
        <v>0.2815540084</v>
      </c>
      <c r="R97">
        <v>0.2974902546</v>
      </c>
      <c r="S97">
        <v>0.28135666129999998</v>
      </c>
      <c r="T97">
        <v>0.27970559379999999</v>
      </c>
      <c r="U97">
        <v>0.28405962629999998</v>
      </c>
      <c r="V97">
        <v>0.29144341260000001</v>
      </c>
      <c r="W97">
        <v>0.28753688100000002</v>
      </c>
      <c r="X97">
        <v>0.29376936170000001</v>
      </c>
      <c r="Y97">
        <v>0.27867242530000003</v>
      </c>
      <c r="Z97">
        <v>0.30033103420000001</v>
      </c>
      <c r="AA97">
        <v>0.30411289190000002</v>
      </c>
      <c r="AB97">
        <v>0.30346266509999997</v>
      </c>
      <c r="AC97">
        <v>0.2960763213</v>
      </c>
      <c r="AD97">
        <v>0.320873829</v>
      </c>
      <c r="AE97">
        <v>0.31619212089999998</v>
      </c>
      <c r="AF97">
        <v>0.3030505443</v>
      </c>
      <c r="AG97">
        <v>0.31081555290000001</v>
      </c>
      <c r="AH97">
        <v>0.31229441899999999</v>
      </c>
      <c r="AI97">
        <v>0.33172116280000002</v>
      </c>
    </row>
    <row r="98" spans="1:35">
      <c r="A98">
        <v>95</v>
      </c>
      <c r="B98">
        <v>0.27116778879999998</v>
      </c>
      <c r="C98">
        <v>0.27914278570000001</v>
      </c>
      <c r="D98">
        <v>0.27895375639999997</v>
      </c>
      <c r="E98">
        <v>0.27257017300000003</v>
      </c>
      <c r="F98">
        <v>0.2971734506</v>
      </c>
      <c r="G98">
        <v>0.27858756940000001</v>
      </c>
      <c r="H98">
        <v>0.28795498289999999</v>
      </c>
      <c r="I98">
        <v>0.28720972360000002</v>
      </c>
      <c r="J98">
        <v>0.29935083689999997</v>
      </c>
      <c r="K98">
        <v>0.3000614432</v>
      </c>
      <c r="L98">
        <v>0.30104105660000002</v>
      </c>
      <c r="M98">
        <v>0.2938811757</v>
      </c>
      <c r="N98">
        <v>0.29452270860000002</v>
      </c>
      <c r="O98">
        <v>0.2955821528</v>
      </c>
      <c r="P98">
        <v>0.27866094749999998</v>
      </c>
      <c r="Q98">
        <v>0.3036417931</v>
      </c>
      <c r="R98">
        <v>0.32026511260000001</v>
      </c>
      <c r="S98">
        <v>0.3027705785</v>
      </c>
      <c r="T98">
        <v>0.30065764830000002</v>
      </c>
      <c r="U98">
        <v>0.30545303839999999</v>
      </c>
      <c r="V98">
        <v>0.31351688059999999</v>
      </c>
      <c r="W98">
        <v>0.30910453729999998</v>
      </c>
      <c r="X98">
        <v>0.31561240299999999</v>
      </c>
      <c r="Y98">
        <v>0.29820347139999998</v>
      </c>
      <c r="Z98">
        <v>0.321291143</v>
      </c>
      <c r="AA98">
        <v>0.32532110400000003</v>
      </c>
      <c r="AB98">
        <v>0.32480126500000001</v>
      </c>
      <c r="AC98">
        <v>0.31669704430000001</v>
      </c>
      <c r="AD98">
        <v>0.34337155539999997</v>
      </c>
      <c r="AE98">
        <v>0.33756718130000002</v>
      </c>
      <c r="AF98">
        <v>0.32190526590000001</v>
      </c>
      <c r="AG98">
        <v>0.331098</v>
      </c>
      <c r="AH98">
        <v>0.3316010835</v>
      </c>
      <c r="AI98">
        <v>0.35235103969999998</v>
      </c>
    </row>
    <row r="99" spans="1:35">
      <c r="A99">
        <v>96</v>
      </c>
      <c r="B99">
        <v>0.29636905949999998</v>
      </c>
      <c r="C99">
        <v>0.30420400060000002</v>
      </c>
      <c r="D99">
        <v>0.3040279266</v>
      </c>
      <c r="E99">
        <v>0.29705731749999997</v>
      </c>
      <c r="F99">
        <v>0.32317877039999998</v>
      </c>
      <c r="G99">
        <v>0.3032918141</v>
      </c>
      <c r="H99">
        <v>0.31240379509999999</v>
      </c>
      <c r="I99">
        <v>0.3111999802</v>
      </c>
      <c r="J99">
        <v>0.32468551340000001</v>
      </c>
      <c r="K99">
        <v>0.324788513</v>
      </c>
      <c r="L99">
        <v>0.3251012036</v>
      </c>
      <c r="M99">
        <v>0.31722315950000002</v>
      </c>
      <c r="N99">
        <v>0.3175723419</v>
      </c>
      <c r="O99">
        <v>0.31836507330000002</v>
      </c>
      <c r="P99">
        <v>0.29817440550000002</v>
      </c>
      <c r="Q99">
        <v>0.32599738230000003</v>
      </c>
      <c r="R99">
        <v>0.34317036169999998</v>
      </c>
      <c r="S99">
        <v>0.32444313769999999</v>
      </c>
      <c r="T99">
        <v>0.3218694922</v>
      </c>
      <c r="U99">
        <v>0.32708397880000001</v>
      </c>
      <c r="V99">
        <v>0.3357903102</v>
      </c>
      <c r="W99">
        <v>0.33089625969999997</v>
      </c>
      <c r="X99">
        <v>0.33764106570000002</v>
      </c>
      <c r="Y99">
        <v>0.317972543</v>
      </c>
      <c r="Z99">
        <v>0.34235228600000001</v>
      </c>
      <c r="AA99">
        <v>0.34660305600000002</v>
      </c>
      <c r="AB99">
        <v>0.34623341790000001</v>
      </c>
      <c r="AC99">
        <v>0.33745934119999998</v>
      </c>
      <c r="AD99">
        <v>0.36582796359999997</v>
      </c>
      <c r="AE99">
        <v>0.35894592809999998</v>
      </c>
      <c r="AF99">
        <v>0.34079583590000001</v>
      </c>
      <c r="AG99">
        <v>0.3513964879</v>
      </c>
      <c r="AH99">
        <v>0.35160331989999999</v>
      </c>
      <c r="AI99">
        <v>0.37283371189999998</v>
      </c>
    </row>
    <row r="100" spans="1:35">
      <c r="A100">
        <v>97</v>
      </c>
      <c r="B100">
        <v>0.3220605587</v>
      </c>
      <c r="C100">
        <v>0.3292080322</v>
      </c>
      <c r="D100">
        <v>0.32948547389999999</v>
      </c>
      <c r="E100">
        <v>0.32198683280000001</v>
      </c>
      <c r="F100">
        <v>0.34935699059999997</v>
      </c>
      <c r="G100">
        <v>0.32837320549999999</v>
      </c>
      <c r="H100">
        <v>0.33710796380000002</v>
      </c>
      <c r="I100">
        <v>0.33544370899999998</v>
      </c>
      <c r="J100">
        <v>0.35016263580000001</v>
      </c>
      <c r="K100">
        <v>0.34963793859999998</v>
      </c>
      <c r="L100">
        <v>0.34926442969999999</v>
      </c>
      <c r="M100">
        <v>0.3407328986</v>
      </c>
      <c r="N100">
        <v>0.34078627189999999</v>
      </c>
      <c r="O100">
        <v>0.341294718</v>
      </c>
      <c r="P100">
        <v>0.317889704</v>
      </c>
      <c r="Q100">
        <v>0.34842089059999998</v>
      </c>
      <c r="R100">
        <v>0.36599008389999999</v>
      </c>
      <c r="S100">
        <v>0.34619228229999999</v>
      </c>
      <c r="T100">
        <v>0.34317075819999998</v>
      </c>
      <c r="U100">
        <v>0.34877117320000001</v>
      </c>
      <c r="V100">
        <v>0.35806452750000001</v>
      </c>
      <c r="W100">
        <v>0.35272592120000001</v>
      </c>
      <c r="X100">
        <v>0.35966221250000002</v>
      </c>
      <c r="Y100">
        <v>0.33784203010000002</v>
      </c>
      <c r="Z100">
        <v>0.36334656850000002</v>
      </c>
      <c r="AA100">
        <v>0.36778536499999998</v>
      </c>
      <c r="AB100">
        <v>0.36758134809999998</v>
      </c>
      <c r="AC100">
        <v>0.35820207100000001</v>
      </c>
      <c r="AD100">
        <v>0.3880377498</v>
      </c>
      <c r="AE100">
        <v>0.38015128990000002</v>
      </c>
      <c r="AF100">
        <v>0.35960281230000002</v>
      </c>
      <c r="AG100">
        <v>0.37156099999999997</v>
      </c>
      <c r="AH100">
        <v>0.37251295109999999</v>
      </c>
      <c r="AI100">
        <v>0.39301626830000003</v>
      </c>
    </row>
    <row r="101" spans="1:35">
      <c r="A101">
        <v>98</v>
      </c>
      <c r="B101">
        <v>0.34793778199999997</v>
      </c>
      <c r="C101">
        <v>0.35434241509999997</v>
      </c>
      <c r="D101">
        <v>0.35502943199999998</v>
      </c>
      <c r="E101">
        <v>0.34708085789999998</v>
      </c>
      <c r="F101">
        <v>0.37538385549999997</v>
      </c>
      <c r="G101">
        <v>0.35354796370000002</v>
      </c>
      <c r="H101">
        <v>0.3617960636</v>
      </c>
      <c r="I101">
        <v>0.35968466869999999</v>
      </c>
      <c r="J101">
        <v>0.3754834473</v>
      </c>
      <c r="K101">
        <v>0.37433312279999997</v>
      </c>
      <c r="L101">
        <v>0.37327688260000003</v>
      </c>
      <c r="M101">
        <v>0.36417699739999998</v>
      </c>
      <c r="N101">
        <v>0.36393957519999998</v>
      </c>
      <c r="O101">
        <v>0.36415459529999999</v>
      </c>
      <c r="P101">
        <v>0.3376715589</v>
      </c>
      <c r="Q101">
        <v>0.37070999630000001</v>
      </c>
      <c r="R101">
        <v>0.3885115643</v>
      </c>
      <c r="S101">
        <v>0.36783337119999998</v>
      </c>
      <c r="T101">
        <v>0.36438818880000001</v>
      </c>
      <c r="U101">
        <v>0.37033145709999998</v>
      </c>
      <c r="V101">
        <v>0.38014033060000002</v>
      </c>
      <c r="W101">
        <v>0.37440609740000003</v>
      </c>
      <c r="X101">
        <v>0.38148296939999998</v>
      </c>
      <c r="Y101">
        <v>0.35767150289999999</v>
      </c>
      <c r="Z101">
        <v>0.38410821519999999</v>
      </c>
      <c r="AA101">
        <v>0.38869787239999998</v>
      </c>
      <c r="AB101">
        <v>0.38867005650000003</v>
      </c>
      <c r="AC101">
        <v>0.3787646979</v>
      </c>
      <c r="AD101">
        <v>0.40980454979999997</v>
      </c>
      <c r="AE101">
        <v>0.40101189250000002</v>
      </c>
      <c r="AF101">
        <v>0.37820885529999998</v>
      </c>
      <c r="AG101">
        <v>0.3914454517</v>
      </c>
      <c r="AH101">
        <v>0.39182220070000001</v>
      </c>
      <c r="AI101">
        <v>0.4127547385</v>
      </c>
    </row>
    <row r="102" spans="1:35">
      <c r="A102">
        <v>99</v>
      </c>
      <c r="B102">
        <v>0.37368732199999999</v>
      </c>
      <c r="C102">
        <v>0.38031596410000001</v>
      </c>
      <c r="D102">
        <v>0.3803587913</v>
      </c>
      <c r="E102">
        <v>0.37205412459999998</v>
      </c>
      <c r="F102">
        <v>0.40094253559999998</v>
      </c>
      <c r="G102">
        <v>0.37852806770000003</v>
      </c>
      <c r="H102">
        <v>0.38619737300000001</v>
      </c>
      <c r="I102">
        <v>0.38366673470000001</v>
      </c>
      <c r="J102">
        <v>0.40035645240000001</v>
      </c>
      <c r="K102">
        <v>0.39860427100000001</v>
      </c>
      <c r="L102">
        <v>0.39689098839999998</v>
      </c>
      <c r="M102">
        <v>0.38732465109999997</v>
      </c>
      <c r="N102">
        <v>0.38680966459999999</v>
      </c>
      <c r="O102">
        <v>0.3867308324</v>
      </c>
      <c r="P102">
        <v>0.35738285079999998</v>
      </c>
      <c r="Q102">
        <v>0.39266718849999999</v>
      </c>
      <c r="R102">
        <v>0.41053311770000001</v>
      </c>
      <c r="S102">
        <v>0.38918540600000001</v>
      </c>
      <c r="T102">
        <v>0.3853512368</v>
      </c>
      <c r="U102">
        <v>0.39158592009999998</v>
      </c>
      <c r="V102">
        <v>0.40182555250000002</v>
      </c>
      <c r="W102">
        <v>0.39575445570000001</v>
      </c>
      <c r="X102">
        <v>0.40291742159999999</v>
      </c>
      <c r="Y102">
        <v>0.37732165769999998</v>
      </c>
      <c r="Z102">
        <v>0.40447874789999999</v>
      </c>
      <c r="AA102">
        <v>0.40917903719999998</v>
      </c>
      <c r="AB102">
        <v>0.40933298639999999</v>
      </c>
      <c r="AC102">
        <v>0.39899221969999998</v>
      </c>
      <c r="AD102">
        <v>0.43094768700000002</v>
      </c>
      <c r="AE102">
        <v>0.4213674845</v>
      </c>
      <c r="AF102">
        <v>0.39650162010000001</v>
      </c>
      <c r="AG102">
        <v>0.41091185209999997</v>
      </c>
      <c r="AH102">
        <v>0.4107164686</v>
      </c>
      <c r="AI102">
        <v>0.43191801949999997</v>
      </c>
    </row>
    <row r="103" spans="1:35">
      <c r="A103">
        <v>100</v>
      </c>
      <c r="B103">
        <v>0.39900190229999999</v>
      </c>
      <c r="C103">
        <v>0.40777212410000002</v>
      </c>
      <c r="D103">
        <v>0.40518254660000003</v>
      </c>
      <c r="E103">
        <v>0.3966268087</v>
      </c>
      <c r="F103">
        <v>0.42573877059999998</v>
      </c>
      <c r="G103">
        <v>0.4030343119</v>
      </c>
      <c r="H103">
        <v>0.41005361369999999</v>
      </c>
      <c r="I103">
        <v>0.40714460959999998</v>
      </c>
      <c r="J103">
        <v>0.42451059120000001</v>
      </c>
      <c r="K103">
        <v>0.4221999669</v>
      </c>
      <c r="L103">
        <v>0.41987547939999997</v>
      </c>
      <c r="M103">
        <v>0.40995662199999999</v>
      </c>
      <c r="N103">
        <v>0.4091847455</v>
      </c>
      <c r="O103">
        <v>0.40882008060000002</v>
      </c>
      <c r="P103">
        <v>0.37688840579999999</v>
      </c>
      <c r="Q103">
        <v>0.41410665299999999</v>
      </c>
      <c r="R103">
        <v>0.43187106190000002</v>
      </c>
      <c r="S103">
        <v>0.41007699910000001</v>
      </c>
      <c r="T103">
        <v>0.40589748009999999</v>
      </c>
      <c r="U103">
        <v>0.41236575009999998</v>
      </c>
      <c r="V103">
        <v>0.4229416003</v>
      </c>
      <c r="W103">
        <v>0.41659977860000003</v>
      </c>
      <c r="X103">
        <v>0.4237928037</v>
      </c>
      <c r="Y103">
        <v>0.39665819660000001</v>
      </c>
      <c r="Z103">
        <v>0.424311683</v>
      </c>
      <c r="AA103">
        <v>0.42908075309999999</v>
      </c>
      <c r="AB103">
        <v>0.42941711389999998</v>
      </c>
      <c r="AC103">
        <v>0.41873973739999998</v>
      </c>
      <c r="AD103">
        <v>0.45130776620000002</v>
      </c>
      <c r="AE103">
        <v>0.44107361379999999</v>
      </c>
      <c r="AF103">
        <v>0.41437638980000002</v>
      </c>
      <c r="AG103">
        <v>0.4298339759</v>
      </c>
      <c r="AH103">
        <v>0.42908162649999998</v>
      </c>
      <c r="AI103">
        <v>0.45039102959999999</v>
      </c>
    </row>
    <row r="104" spans="1:35">
      <c r="A104">
        <v>101</v>
      </c>
      <c r="B104">
        <v>0.42359479449999998</v>
      </c>
      <c r="C104">
        <v>0.43220639869999999</v>
      </c>
      <c r="D104">
        <v>0.42923276919999998</v>
      </c>
      <c r="E104">
        <v>0.42053686899999998</v>
      </c>
      <c r="F104">
        <v>0.44951374640000002</v>
      </c>
      <c r="G104">
        <v>0.42680852530000002</v>
      </c>
      <c r="H104">
        <v>0.433129561</v>
      </c>
      <c r="I104">
        <v>0.42989358589999999</v>
      </c>
      <c r="J104">
        <v>0.44770647130000002</v>
      </c>
      <c r="K104">
        <v>0.44489708770000003</v>
      </c>
      <c r="L104">
        <v>0.44202403000000001</v>
      </c>
      <c r="M104">
        <v>0.43187327079999999</v>
      </c>
      <c r="N104">
        <v>0.43087141200000001</v>
      </c>
      <c r="O104">
        <v>0.43023660289999999</v>
      </c>
      <c r="P104">
        <v>0.39605866270000001</v>
      </c>
      <c r="Q104">
        <v>0.43486029659999997</v>
      </c>
      <c r="R104">
        <v>0.45236534740000001</v>
      </c>
      <c r="S104">
        <v>0.4303516738</v>
      </c>
      <c r="T104">
        <v>0.42587749380000001</v>
      </c>
      <c r="U104">
        <v>0.43251738070000001</v>
      </c>
      <c r="V104">
        <v>0.44332901219999998</v>
      </c>
      <c r="W104">
        <v>0.43678721059999998</v>
      </c>
      <c r="X104">
        <v>0.44395475600000001</v>
      </c>
      <c r="Y104">
        <v>0.41555541369999999</v>
      </c>
      <c r="Z104">
        <v>0.44347646340000002</v>
      </c>
      <c r="AA104">
        <v>0.44827229629999998</v>
      </c>
      <c r="AB104">
        <v>0.44878714460000002</v>
      </c>
      <c r="AC104">
        <v>0.43787639070000001</v>
      </c>
      <c r="AD104">
        <v>0.47075077809999999</v>
      </c>
      <c r="AE104">
        <v>0.46000528460000001</v>
      </c>
      <c r="AF104">
        <v>0.43173832109999999</v>
      </c>
      <c r="AG104">
        <v>0.44810034970000001</v>
      </c>
      <c r="AH104">
        <v>0.44681699190000002</v>
      </c>
      <c r="AI104">
        <v>0.46807695399999999</v>
      </c>
    </row>
    <row r="105" spans="1:35">
      <c r="A105">
        <v>102</v>
      </c>
      <c r="B105">
        <v>0.44721221329999999</v>
      </c>
      <c r="C105">
        <v>0.45557018799999999</v>
      </c>
      <c r="D105">
        <v>0.45227548940000001</v>
      </c>
      <c r="E105">
        <v>0.44355073709999998</v>
      </c>
      <c r="F105">
        <v>0.47205358739999997</v>
      </c>
      <c r="G105">
        <v>0.4496238488</v>
      </c>
      <c r="H105">
        <v>0.45522163170000002</v>
      </c>
      <c r="I105">
        <v>0.45171756169999999</v>
      </c>
      <c r="J105">
        <v>0.4697447314</v>
      </c>
      <c r="K105">
        <v>0.46650827919999999</v>
      </c>
      <c r="L105">
        <v>0.46316185609999999</v>
      </c>
      <c r="M105">
        <v>0.45290104370000001</v>
      </c>
      <c r="N105">
        <v>0.45170082499999997</v>
      </c>
      <c r="O105">
        <v>0.45081804110000001</v>
      </c>
      <c r="P105">
        <v>0.41477301919999998</v>
      </c>
      <c r="Q105">
        <v>0.45478251669999997</v>
      </c>
      <c r="R105">
        <v>0.4718835193</v>
      </c>
      <c r="S105">
        <v>0.44987216279999998</v>
      </c>
      <c r="T105">
        <v>0.44515887910000002</v>
      </c>
      <c r="U105">
        <v>0.45190662329999998</v>
      </c>
      <c r="V105">
        <v>0.46285168939999999</v>
      </c>
      <c r="W105">
        <v>0.45618240339999999</v>
      </c>
      <c r="X105">
        <v>0.46327133370000001</v>
      </c>
      <c r="Y105">
        <v>0.43389928919999998</v>
      </c>
      <c r="Z105">
        <v>0.46186142130000002</v>
      </c>
      <c r="AA105">
        <v>0.46664320720000002</v>
      </c>
      <c r="AB105">
        <v>0.46732859830000001</v>
      </c>
      <c r="AC105">
        <v>0.4562884451</v>
      </c>
      <c r="AD105">
        <v>0.48917055409999999</v>
      </c>
      <c r="AE105">
        <v>0.47805943109999999</v>
      </c>
      <c r="AF105">
        <v>0.4485042091</v>
      </c>
      <c r="AG105">
        <v>0.4656164217</v>
      </c>
      <c r="AH105">
        <v>0.4638371215</v>
      </c>
      <c r="AI105">
        <v>0.48489852719999998</v>
      </c>
    </row>
    <row r="106" spans="1:35">
      <c r="A106">
        <v>103</v>
      </c>
      <c r="B106">
        <v>0.46964261540000002</v>
      </c>
      <c r="C106">
        <v>0.47766490290000002</v>
      </c>
      <c r="D106">
        <v>0.47411852360000001</v>
      </c>
      <c r="E106">
        <v>0.46547148710000003</v>
      </c>
      <c r="F106">
        <v>0.49319487410000001</v>
      </c>
      <c r="G106">
        <v>0.4712922625</v>
      </c>
      <c r="H106">
        <v>0.47616385389999999</v>
      </c>
      <c r="I106">
        <v>0.4724547603</v>
      </c>
      <c r="J106">
        <v>0.4904710384</v>
      </c>
      <c r="K106">
        <v>0.48688656019999998</v>
      </c>
      <c r="L106">
        <v>0.48314990920000001</v>
      </c>
      <c r="M106">
        <v>0.47289701919999999</v>
      </c>
      <c r="N106">
        <v>0.47153309970000001</v>
      </c>
      <c r="O106">
        <v>0.47042952179999997</v>
      </c>
      <c r="P106">
        <v>0.43292267890000002</v>
      </c>
      <c r="Q106">
        <v>0.47375347159999998</v>
      </c>
      <c r="R106">
        <v>0.49032288270000002</v>
      </c>
      <c r="S106">
        <v>0.46852348529999999</v>
      </c>
      <c r="T106">
        <v>0.46362924420000001</v>
      </c>
      <c r="U106">
        <v>0.47042158229999997</v>
      </c>
      <c r="V106">
        <v>0.48139961660000002</v>
      </c>
      <c r="W106">
        <v>0.47467436359999998</v>
      </c>
      <c r="X106">
        <v>0.48163559459999999</v>
      </c>
      <c r="Y106">
        <v>0.45158994200000002</v>
      </c>
      <c r="Z106">
        <v>0.47937566640000001</v>
      </c>
      <c r="AA106">
        <v>0.4841050147</v>
      </c>
      <c r="AB106">
        <v>0.4849496774</v>
      </c>
      <c r="AC106">
        <v>0.47388140480000002</v>
      </c>
      <c r="AD106">
        <v>0.50648957900000002</v>
      </c>
      <c r="AE106">
        <v>0.49515616620000003</v>
      </c>
      <c r="AF106">
        <v>0.46460371779999998</v>
      </c>
      <c r="AG106">
        <v>0.48230585840000001</v>
      </c>
      <c r="AH106">
        <v>0.48007286989999998</v>
      </c>
      <c r="AI106">
        <v>0.50079838070000005</v>
      </c>
    </row>
    <row r="107" spans="1:35">
      <c r="A107">
        <v>104</v>
      </c>
      <c r="B107">
        <v>0.49072231379999998</v>
      </c>
      <c r="C107">
        <v>0.49834221610000001</v>
      </c>
      <c r="D107">
        <v>0.49461583409999998</v>
      </c>
      <c r="E107">
        <v>0.48614397549999999</v>
      </c>
      <c r="F107">
        <v>0.5128261663</v>
      </c>
      <c r="G107">
        <v>0.49166895620000001</v>
      </c>
      <c r="H107">
        <v>0.49583097669999998</v>
      </c>
      <c r="I107">
        <v>0.49198090589999999</v>
      </c>
      <c r="J107">
        <v>0.50977767880000002</v>
      </c>
      <c r="K107">
        <v>0.50592699539999997</v>
      </c>
      <c r="L107">
        <v>0.50188659280000003</v>
      </c>
      <c r="M107">
        <v>0.49175135269999998</v>
      </c>
      <c r="N107">
        <v>0.49025974210000001</v>
      </c>
      <c r="O107">
        <v>0.48896595819999999</v>
      </c>
      <c r="P107">
        <v>0.45041286850000001</v>
      </c>
      <c r="Q107">
        <v>0.4916807694</v>
      </c>
      <c r="R107">
        <v>0.50761092569999999</v>
      </c>
      <c r="S107">
        <v>0.4862147101</v>
      </c>
      <c r="T107">
        <v>0.48119803449999998</v>
      </c>
      <c r="U107">
        <v>0.48797427209999999</v>
      </c>
      <c r="V107">
        <v>0.4988900396</v>
      </c>
      <c r="W107">
        <v>0.49217693540000002</v>
      </c>
      <c r="X107">
        <v>0.49896673540000003</v>
      </c>
      <c r="Y107">
        <v>0.46854334879999998</v>
      </c>
      <c r="Z107">
        <v>0.49594989140000001</v>
      </c>
      <c r="AA107">
        <v>0.50059181730000002</v>
      </c>
      <c r="AB107">
        <v>0.50158192889999997</v>
      </c>
      <c r="AC107">
        <v>0.49058111669999999</v>
      </c>
      <c r="AD107">
        <v>0.52265832140000001</v>
      </c>
      <c r="AE107">
        <v>0.51123886389999995</v>
      </c>
      <c r="AF107">
        <v>0.47998005989999998</v>
      </c>
      <c r="AG107">
        <v>0.49811098500000001</v>
      </c>
      <c r="AH107">
        <v>0.49547173010000001</v>
      </c>
      <c r="AI107">
        <v>0.51573854860000001</v>
      </c>
    </row>
    <row r="108" spans="1:35">
      <c r="A108">
        <v>105</v>
      </c>
      <c r="B108">
        <v>1</v>
      </c>
      <c r="C108">
        <v>1</v>
      </c>
      <c r="D108">
        <v>1</v>
      </c>
      <c r="E108">
        <v>1</v>
      </c>
      <c r="F108">
        <v>1</v>
      </c>
      <c r="G108">
        <v>1</v>
      </c>
      <c r="H108">
        <v>1</v>
      </c>
      <c r="I108">
        <v>1</v>
      </c>
      <c r="J108">
        <v>1</v>
      </c>
      <c r="K108">
        <v>1</v>
      </c>
      <c r="L108">
        <v>1</v>
      </c>
      <c r="M108">
        <v>1</v>
      </c>
      <c r="N108">
        <v>1</v>
      </c>
      <c r="O108">
        <v>1</v>
      </c>
      <c r="P108">
        <v>1</v>
      </c>
      <c r="Q108">
        <v>1</v>
      </c>
      <c r="R108">
        <v>1</v>
      </c>
      <c r="S108">
        <v>1</v>
      </c>
      <c r="T108">
        <v>1</v>
      </c>
      <c r="U108">
        <v>1</v>
      </c>
      <c r="V108">
        <v>1</v>
      </c>
      <c r="W108">
        <v>1</v>
      </c>
      <c r="X108">
        <v>1</v>
      </c>
      <c r="Y108">
        <v>1</v>
      </c>
      <c r="Z108">
        <v>1</v>
      </c>
      <c r="AA108">
        <v>1</v>
      </c>
      <c r="AB108">
        <v>1</v>
      </c>
      <c r="AC108">
        <v>1</v>
      </c>
      <c r="AD108">
        <v>1</v>
      </c>
      <c r="AE108">
        <v>1</v>
      </c>
      <c r="AF108">
        <v>1</v>
      </c>
      <c r="AG108">
        <v>1</v>
      </c>
      <c r="AH108">
        <v>1</v>
      </c>
      <c r="AI108">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050F9-D597-4B51-8717-D2BA8A485FEA}">
  <dimension ref="A1:M3641"/>
  <sheetViews>
    <sheetView topLeftCell="A3623" workbookViewId="0">
      <selection activeCell="B3641" sqref="B3641"/>
    </sheetView>
  </sheetViews>
  <sheetFormatPr defaultRowHeight="15"/>
  <cols>
    <col min="11" max="11" width="10.140625" bestFit="1" customWidth="1"/>
    <col min="12" max="12" width="12.85546875" customWidth="1"/>
  </cols>
  <sheetData>
    <row r="1" spans="1:13">
      <c r="A1" t="s">
        <v>660</v>
      </c>
      <c r="B1" t="s">
        <v>659</v>
      </c>
      <c r="C1" t="s">
        <v>658</v>
      </c>
      <c r="D1" t="s">
        <v>657</v>
      </c>
      <c r="E1" t="s">
        <v>656</v>
      </c>
      <c r="F1" t="s">
        <v>655</v>
      </c>
      <c r="G1" t="s">
        <v>654</v>
      </c>
      <c r="H1" t="s">
        <v>653</v>
      </c>
      <c r="I1" t="s">
        <v>652</v>
      </c>
      <c r="J1" t="s">
        <v>651</v>
      </c>
      <c r="K1" t="s">
        <v>650</v>
      </c>
      <c r="L1" t="s">
        <v>649</v>
      </c>
      <c r="M1" t="s">
        <v>648</v>
      </c>
    </row>
    <row r="2" spans="1:13">
      <c r="A2">
        <v>832459719</v>
      </c>
      <c r="B2">
        <v>9</v>
      </c>
      <c r="C2">
        <v>5393</v>
      </c>
      <c r="D2">
        <v>7700</v>
      </c>
      <c r="E2">
        <v>400000610015000</v>
      </c>
      <c r="F2">
        <v>97</v>
      </c>
      <c r="G2">
        <v>19</v>
      </c>
      <c r="H2">
        <v>2011</v>
      </c>
      <c r="I2">
        <v>1</v>
      </c>
      <c r="J2" t="s">
        <v>647</v>
      </c>
      <c r="K2" s="14">
        <v>40546</v>
      </c>
      <c r="L2" s="14">
        <v>40552</v>
      </c>
      <c r="M2" t="s">
        <v>130</v>
      </c>
    </row>
    <row r="3" spans="1:13">
      <c r="A3">
        <v>832460200</v>
      </c>
      <c r="B3">
        <v>55</v>
      </c>
      <c r="C3">
        <v>5393</v>
      </c>
      <c r="D3">
        <v>7700</v>
      </c>
      <c r="E3">
        <v>410015610040000</v>
      </c>
      <c r="F3">
        <v>97</v>
      </c>
      <c r="G3">
        <v>19</v>
      </c>
      <c r="H3">
        <v>2011</v>
      </c>
      <c r="I3">
        <v>1</v>
      </c>
      <c r="J3" t="s">
        <v>647</v>
      </c>
      <c r="K3" s="14">
        <v>40546</v>
      </c>
      <c r="L3" s="14">
        <v>40552</v>
      </c>
      <c r="M3" t="s">
        <v>129</v>
      </c>
    </row>
    <row r="4" spans="1:13">
      <c r="A4">
        <v>832460678</v>
      </c>
      <c r="B4">
        <v>457</v>
      </c>
      <c r="C4">
        <v>5393</v>
      </c>
      <c r="D4">
        <v>7700</v>
      </c>
      <c r="E4">
        <v>410040610065000</v>
      </c>
      <c r="F4">
        <v>97</v>
      </c>
      <c r="G4">
        <v>19</v>
      </c>
      <c r="H4">
        <v>2011</v>
      </c>
      <c r="I4">
        <v>1</v>
      </c>
      <c r="J4" t="s">
        <v>647</v>
      </c>
      <c r="K4" s="14">
        <v>40546</v>
      </c>
      <c r="L4" s="14">
        <v>40552</v>
      </c>
      <c r="M4" t="s">
        <v>128</v>
      </c>
    </row>
    <row r="5" spans="1:13">
      <c r="A5">
        <v>845364452</v>
      </c>
      <c r="B5">
        <v>469</v>
      </c>
      <c r="C5">
        <v>5393</v>
      </c>
      <c r="D5">
        <v>7700</v>
      </c>
      <c r="E5">
        <v>410065610075000</v>
      </c>
      <c r="F5">
        <v>97</v>
      </c>
      <c r="G5">
        <v>19</v>
      </c>
      <c r="H5">
        <v>2011</v>
      </c>
      <c r="I5">
        <v>1</v>
      </c>
      <c r="J5" t="s">
        <v>647</v>
      </c>
      <c r="K5" s="14">
        <v>40546</v>
      </c>
      <c r="L5" s="14">
        <v>40552</v>
      </c>
      <c r="M5" t="s">
        <v>127</v>
      </c>
    </row>
    <row r="6" spans="1:13">
      <c r="A6">
        <v>845364966</v>
      </c>
      <c r="B6">
        <v>682</v>
      </c>
      <c r="C6">
        <v>5393</v>
      </c>
      <c r="D6">
        <v>7700</v>
      </c>
      <c r="E6">
        <v>410075610085000</v>
      </c>
      <c r="F6">
        <v>97</v>
      </c>
      <c r="G6">
        <v>19</v>
      </c>
      <c r="H6">
        <v>2011</v>
      </c>
      <c r="I6">
        <v>1</v>
      </c>
      <c r="J6" t="s">
        <v>647</v>
      </c>
      <c r="K6" s="14">
        <v>40546</v>
      </c>
      <c r="L6" s="14">
        <v>40552</v>
      </c>
      <c r="M6" t="s">
        <v>126</v>
      </c>
    </row>
    <row r="7" spans="1:13">
      <c r="A7">
        <v>832461643</v>
      </c>
      <c r="B7">
        <v>577</v>
      </c>
      <c r="C7">
        <v>5393</v>
      </c>
      <c r="D7">
        <v>7700</v>
      </c>
      <c r="E7">
        <v>410085799999000</v>
      </c>
      <c r="F7">
        <v>97</v>
      </c>
      <c r="G7">
        <v>19</v>
      </c>
      <c r="H7">
        <v>2011</v>
      </c>
      <c r="I7">
        <v>1</v>
      </c>
      <c r="J7" t="s">
        <v>647</v>
      </c>
      <c r="K7" s="14">
        <v>40546</v>
      </c>
      <c r="L7" s="14">
        <v>40552</v>
      </c>
      <c r="M7" t="s">
        <v>125</v>
      </c>
    </row>
    <row r="8" spans="1:13">
      <c r="A8">
        <v>832462584</v>
      </c>
      <c r="B8">
        <v>2249</v>
      </c>
      <c r="C8">
        <v>5393</v>
      </c>
      <c r="F8">
        <v>97</v>
      </c>
      <c r="G8">
        <v>19</v>
      </c>
      <c r="H8">
        <v>2011</v>
      </c>
      <c r="I8">
        <v>1</v>
      </c>
      <c r="J8" t="s">
        <v>647</v>
      </c>
      <c r="K8" s="14">
        <v>40546</v>
      </c>
      <c r="L8" s="14">
        <v>40552</v>
      </c>
      <c r="M8" t="s">
        <v>123</v>
      </c>
    </row>
    <row r="9" spans="1:13">
      <c r="A9">
        <v>832459729</v>
      </c>
      <c r="B9">
        <v>13</v>
      </c>
      <c r="C9">
        <v>5393</v>
      </c>
      <c r="D9">
        <v>7700</v>
      </c>
      <c r="E9">
        <v>400000610015000</v>
      </c>
      <c r="F9">
        <v>97</v>
      </c>
      <c r="G9">
        <v>19</v>
      </c>
      <c r="H9">
        <v>2011</v>
      </c>
      <c r="I9">
        <v>2</v>
      </c>
      <c r="J9" t="s">
        <v>646</v>
      </c>
      <c r="K9" s="14">
        <v>40553</v>
      </c>
      <c r="L9" s="14">
        <v>40559</v>
      </c>
      <c r="M9" t="s">
        <v>130</v>
      </c>
    </row>
    <row r="10" spans="1:13">
      <c r="A10">
        <v>832460210</v>
      </c>
      <c r="B10">
        <v>34</v>
      </c>
      <c r="C10">
        <v>5393</v>
      </c>
      <c r="D10">
        <v>7700</v>
      </c>
      <c r="E10">
        <v>410015610040000</v>
      </c>
      <c r="F10">
        <v>97</v>
      </c>
      <c r="G10">
        <v>19</v>
      </c>
      <c r="H10">
        <v>2011</v>
      </c>
      <c r="I10">
        <v>2</v>
      </c>
      <c r="J10" t="s">
        <v>646</v>
      </c>
      <c r="K10" s="14">
        <v>40553</v>
      </c>
      <c r="L10" s="14">
        <v>40559</v>
      </c>
      <c r="M10" t="s">
        <v>129</v>
      </c>
    </row>
    <row r="11" spans="1:13">
      <c r="A11">
        <v>832460691</v>
      </c>
      <c r="B11">
        <v>432</v>
      </c>
      <c r="C11">
        <v>5393</v>
      </c>
      <c r="D11">
        <v>7700</v>
      </c>
      <c r="E11">
        <v>410040610065000</v>
      </c>
      <c r="F11">
        <v>97</v>
      </c>
      <c r="G11">
        <v>19</v>
      </c>
      <c r="H11">
        <v>2011</v>
      </c>
      <c r="I11">
        <v>2</v>
      </c>
      <c r="J11" t="s">
        <v>646</v>
      </c>
      <c r="K11" s="14">
        <v>40553</v>
      </c>
      <c r="L11" s="14">
        <v>40559</v>
      </c>
      <c r="M11" t="s">
        <v>128</v>
      </c>
    </row>
    <row r="12" spans="1:13">
      <c r="A12">
        <v>845364462</v>
      </c>
      <c r="B12">
        <v>428</v>
      </c>
      <c r="C12">
        <v>5393</v>
      </c>
      <c r="D12">
        <v>7700</v>
      </c>
      <c r="E12">
        <v>410065610075000</v>
      </c>
      <c r="F12">
        <v>97</v>
      </c>
      <c r="G12">
        <v>19</v>
      </c>
      <c r="H12">
        <v>2011</v>
      </c>
      <c r="I12">
        <v>2</v>
      </c>
      <c r="J12" t="s">
        <v>646</v>
      </c>
      <c r="K12" s="14">
        <v>40553</v>
      </c>
      <c r="L12" s="14">
        <v>40559</v>
      </c>
      <c r="M12" t="s">
        <v>127</v>
      </c>
    </row>
    <row r="13" spans="1:13">
      <c r="A13">
        <v>845364976</v>
      </c>
      <c r="B13">
        <v>669</v>
      </c>
      <c r="C13">
        <v>5393</v>
      </c>
      <c r="D13">
        <v>7700</v>
      </c>
      <c r="E13">
        <v>410075610085000</v>
      </c>
      <c r="F13">
        <v>97</v>
      </c>
      <c r="G13">
        <v>19</v>
      </c>
      <c r="H13">
        <v>2011</v>
      </c>
      <c r="I13">
        <v>2</v>
      </c>
      <c r="J13" t="s">
        <v>646</v>
      </c>
      <c r="K13" s="14">
        <v>40553</v>
      </c>
      <c r="L13" s="14">
        <v>40559</v>
      </c>
      <c r="M13" t="s">
        <v>126</v>
      </c>
    </row>
    <row r="14" spans="1:13">
      <c r="A14">
        <v>832461654</v>
      </c>
      <c r="B14">
        <v>541</v>
      </c>
      <c r="C14">
        <v>5393</v>
      </c>
      <c r="D14">
        <v>7700</v>
      </c>
      <c r="E14">
        <v>410085799999000</v>
      </c>
      <c r="F14">
        <v>97</v>
      </c>
      <c r="G14">
        <v>19</v>
      </c>
      <c r="H14">
        <v>2011</v>
      </c>
      <c r="I14">
        <v>2</v>
      </c>
      <c r="J14" t="s">
        <v>646</v>
      </c>
      <c r="K14" s="14">
        <v>40553</v>
      </c>
      <c r="L14" s="14">
        <v>40559</v>
      </c>
      <c r="M14" t="s">
        <v>125</v>
      </c>
    </row>
    <row r="15" spans="1:13">
      <c r="A15">
        <v>832462307</v>
      </c>
      <c r="B15">
        <v>2117</v>
      </c>
      <c r="C15">
        <v>5393</v>
      </c>
      <c r="F15">
        <v>97</v>
      </c>
      <c r="G15">
        <v>19</v>
      </c>
      <c r="H15">
        <v>2011</v>
      </c>
      <c r="I15">
        <v>2</v>
      </c>
      <c r="J15" t="s">
        <v>646</v>
      </c>
      <c r="K15" s="14">
        <v>40553</v>
      </c>
      <c r="L15" s="14">
        <v>40559</v>
      </c>
      <c r="M15" t="s">
        <v>123</v>
      </c>
    </row>
    <row r="16" spans="1:13">
      <c r="A16">
        <v>832459739</v>
      </c>
      <c r="B16">
        <v>13</v>
      </c>
      <c r="C16">
        <v>5393</v>
      </c>
      <c r="D16">
        <v>7700</v>
      </c>
      <c r="E16">
        <v>400000610015000</v>
      </c>
      <c r="F16">
        <v>97</v>
      </c>
      <c r="G16">
        <v>19</v>
      </c>
      <c r="H16">
        <v>2011</v>
      </c>
      <c r="I16">
        <v>3</v>
      </c>
      <c r="J16" t="s">
        <v>645</v>
      </c>
      <c r="K16" s="14">
        <v>40560</v>
      </c>
      <c r="L16" s="14">
        <v>40566</v>
      </c>
      <c r="M16" t="s">
        <v>130</v>
      </c>
    </row>
    <row r="17" spans="1:13">
      <c r="A17">
        <v>832460220</v>
      </c>
      <c r="B17">
        <v>42</v>
      </c>
      <c r="C17">
        <v>5393</v>
      </c>
      <c r="D17">
        <v>7700</v>
      </c>
      <c r="E17">
        <v>410015610040000</v>
      </c>
      <c r="F17">
        <v>97</v>
      </c>
      <c r="G17">
        <v>19</v>
      </c>
      <c r="H17">
        <v>2011</v>
      </c>
      <c r="I17">
        <v>3</v>
      </c>
      <c r="J17" t="s">
        <v>645</v>
      </c>
      <c r="K17" s="14">
        <v>40560</v>
      </c>
      <c r="L17" s="14">
        <v>40566</v>
      </c>
      <c r="M17" t="s">
        <v>129</v>
      </c>
    </row>
    <row r="18" spans="1:13">
      <c r="A18">
        <v>832460701</v>
      </c>
      <c r="B18">
        <v>426</v>
      </c>
      <c r="C18">
        <v>5393</v>
      </c>
      <c r="D18">
        <v>7700</v>
      </c>
      <c r="E18">
        <v>410040610065000</v>
      </c>
      <c r="F18">
        <v>97</v>
      </c>
      <c r="G18">
        <v>19</v>
      </c>
      <c r="H18">
        <v>2011</v>
      </c>
      <c r="I18">
        <v>3</v>
      </c>
      <c r="J18" t="s">
        <v>645</v>
      </c>
      <c r="K18" s="14">
        <v>40560</v>
      </c>
      <c r="L18" s="14">
        <v>40566</v>
      </c>
      <c r="M18" t="s">
        <v>128</v>
      </c>
    </row>
    <row r="19" spans="1:13">
      <c r="A19">
        <v>845364472</v>
      </c>
      <c r="B19">
        <v>411</v>
      </c>
      <c r="C19">
        <v>5393</v>
      </c>
      <c r="D19">
        <v>7700</v>
      </c>
      <c r="E19">
        <v>410065610075000</v>
      </c>
      <c r="F19">
        <v>97</v>
      </c>
      <c r="G19">
        <v>19</v>
      </c>
      <c r="H19">
        <v>2011</v>
      </c>
      <c r="I19">
        <v>3</v>
      </c>
      <c r="J19" t="s">
        <v>645</v>
      </c>
      <c r="K19" s="14">
        <v>40560</v>
      </c>
      <c r="L19" s="14">
        <v>40566</v>
      </c>
      <c r="M19" t="s">
        <v>127</v>
      </c>
    </row>
    <row r="20" spans="1:13">
      <c r="A20">
        <v>845364986</v>
      </c>
      <c r="B20">
        <v>692</v>
      </c>
      <c r="C20">
        <v>5393</v>
      </c>
      <c r="D20">
        <v>7700</v>
      </c>
      <c r="E20">
        <v>410075610085000</v>
      </c>
      <c r="F20">
        <v>97</v>
      </c>
      <c r="G20">
        <v>19</v>
      </c>
      <c r="H20">
        <v>2011</v>
      </c>
      <c r="I20">
        <v>3</v>
      </c>
      <c r="J20" t="s">
        <v>645</v>
      </c>
      <c r="K20" s="14">
        <v>40560</v>
      </c>
      <c r="L20" s="14">
        <v>40566</v>
      </c>
      <c r="M20" t="s">
        <v>126</v>
      </c>
    </row>
    <row r="21" spans="1:13">
      <c r="A21">
        <v>832461663</v>
      </c>
      <c r="B21">
        <v>555</v>
      </c>
      <c r="C21">
        <v>5393</v>
      </c>
      <c r="D21">
        <v>7700</v>
      </c>
      <c r="E21">
        <v>410085799999000</v>
      </c>
      <c r="F21">
        <v>97</v>
      </c>
      <c r="G21">
        <v>19</v>
      </c>
      <c r="H21">
        <v>2011</v>
      </c>
      <c r="I21">
        <v>3</v>
      </c>
      <c r="J21" t="s">
        <v>645</v>
      </c>
      <c r="K21" s="14">
        <v>40560</v>
      </c>
      <c r="L21" s="14">
        <v>40566</v>
      </c>
      <c r="M21" t="s">
        <v>125</v>
      </c>
    </row>
    <row r="22" spans="1:13">
      <c r="A22">
        <v>832462342</v>
      </c>
      <c r="B22">
        <v>2139</v>
      </c>
      <c r="C22">
        <v>5393</v>
      </c>
      <c r="F22">
        <v>97</v>
      </c>
      <c r="G22">
        <v>19</v>
      </c>
      <c r="H22">
        <v>2011</v>
      </c>
      <c r="I22">
        <v>3</v>
      </c>
      <c r="J22" t="s">
        <v>645</v>
      </c>
      <c r="K22" s="14">
        <v>40560</v>
      </c>
      <c r="L22" s="14">
        <v>40566</v>
      </c>
      <c r="M22" t="s">
        <v>123</v>
      </c>
    </row>
    <row r="23" spans="1:13">
      <c r="A23">
        <v>832459749</v>
      </c>
      <c r="B23">
        <v>9</v>
      </c>
      <c r="C23">
        <v>5393</v>
      </c>
      <c r="D23">
        <v>7700</v>
      </c>
      <c r="E23">
        <v>400000610015000</v>
      </c>
      <c r="F23">
        <v>97</v>
      </c>
      <c r="G23">
        <v>19</v>
      </c>
      <c r="H23">
        <v>2011</v>
      </c>
      <c r="I23">
        <v>4</v>
      </c>
      <c r="J23" t="s">
        <v>644</v>
      </c>
      <c r="K23" s="14">
        <v>40567</v>
      </c>
      <c r="L23" s="14">
        <v>40573</v>
      </c>
      <c r="M23" t="s">
        <v>130</v>
      </c>
    </row>
    <row r="24" spans="1:13">
      <c r="A24">
        <v>832460230</v>
      </c>
      <c r="B24">
        <v>36</v>
      </c>
      <c r="C24">
        <v>5393</v>
      </c>
      <c r="D24">
        <v>7700</v>
      </c>
      <c r="E24">
        <v>410015610040000</v>
      </c>
      <c r="F24">
        <v>97</v>
      </c>
      <c r="G24">
        <v>19</v>
      </c>
      <c r="H24">
        <v>2011</v>
      </c>
      <c r="I24">
        <v>4</v>
      </c>
      <c r="J24" t="s">
        <v>644</v>
      </c>
      <c r="K24" s="14">
        <v>40567</v>
      </c>
      <c r="L24" s="14">
        <v>40573</v>
      </c>
      <c r="M24" t="s">
        <v>129</v>
      </c>
    </row>
    <row r="25" spans="1:13">
      <c r="A25">
        <v>832460711</v>
      </c>
      <c r="B25">
        <v>437</v>
      </c>
      <c r="C25">
        <v>5393</v>
      </c>
      <c r="D25">
        <v>7700</v>
      </c>
      <c r="E25">
        <v>410040610065000</v>
      </c>
      <c r="F25">
        <v>97</v>
      </c>
      <c r="G25">
        <v>19</v>
      </c>
      <c r="H25">
        <v>2011</v>
      </c>
      <c r="I25">
        <v>4</v>
      </c>
      <c r="J25" t="s">
        <v>644</v>
      </c>
      <c r="K25" s="14">
        <v>40567</v>
      </c>
      <c r="L25" s="14">
        <v>40573</v>
      </c>
      <c r="M25" t="s">
        <v>128</v>
      </c>
    </row>
    <row r="26" spans="1:13">
      <c r="A26">
        <v>845364482</v>
      </c>
      <c r="B26">
        <v>415</v>
      </c>
      <c r="C26">
        <v>5393</v>
      </c>
      <c r="D26">
        <v>7700</v>
      </c>
      <c r="E26">
        <v>410065610075000</v>
      </c>
      <c r="F26">
        <v>97</v>
      </c>
      <c r="G26">
        <v>19</v>
      </c>
      <c r="H26">
        <v>2011</v>
      </c>
      <c r="I26">
        <v>4</v>
      </c>
      <c r="J26" t="s">
        <v>644</v>
      </c>
      <c r="K26" s="14">
        <v>40567</v>
      </c>
      <c r="L26" s="14">
        <v>40573</v>
      </c>
      <c r="M26" t="s">
        <v>127</v>
      </c>
    </row>
    <row r="27" spans="1:13">
      <c r="A27">
        <v>845364993</v>
      </c>
      <c r="B27">
        <v>662</v>
      </c>
      <c r="C27">
        <v>5393</v>
      </c>
      <c r="D27">
        <v>7700</v>
      </c>
      <c r="E27">
        <v>410075610085000</v>
      </c>
      <c r="F27">
        <v>97</v>
      </c>
      <c r="G27">
        <v>19</v>
      </c>
      <c r="H27">
        <v>2011</v>
      </c>
      <c r="I27">
        <v>4</v>
      </c>
      <c r="J27" t="s">
        <v>644</v>
      </c>
      <c r="K27" s="14">
        <v>40567</v>
      </c>
      <c r="L27" s="14">
        <v>40573</v>
      </c>
      <c r="M27" t="s">
        <v>126</v>
      </c>
    </row>
    <row r="28" spans="1:13">
      <c r="A28">
        <v>832461673</v>
      </c>
      <c r="B28">
        <v>528</v>
      </c>
      <c r="C28">
        <v>5393</v>
      </c>
      <c r="D28">
        <v>7700</v>
      </c>
      <c r="E28">
        <v>410085799999000</v>
      </c>
      <c r="F28">
        <v>97</v>
      </c>
      <c r="G28">
        <v>19</v>
      </c>
      <c r="H28">
        <v>2011</v>
      </c>
      <c r="I28">
        <v>4</v>
      </c>
      <c r="J28" t="s">
        <v>644</v>
      </c>
      <c r="K28" s="14">
        <v>40567</v>
      </c>
      <c r="L28" s="14">
        <v>40573</v>
      </c>
      <c r="M28" t="s">
        <v>125</v>
      </c>
    </row>
    <row r="29" spans="1:13">
      <c r="A29">
        <v>832462194</v>
      </c>
      <c r="B29">
        <v>2087</v>
      </c>
      <c r="C29">
        <v>5393</v>
      </c>
      <c r="F29">
        <v>97</v>
      </c>
      <c r="G29">
        <v>19</v>
      </c>
      <c r="H29">
        <v>2011</v>
      </c>
      <c r="I29">
        <v>4</v>
      </c>
      <c r="J29" t="s">
        <v>644</v>
      </c>
      <c r="K29" s="14">
        <v>40567</v>
      </c>
      <c r="L29" s="14">
        <v>40573</v>
      </c>
      <c r="M29" t="s">
        <v>123</v>
      </c>
    </row>
    <row r="30" spans="1:13">
      <c r="A30">
        <v>832459759</v>
      </c>
      <c r="B30">
        <v>14</v>
      </c>
      <c r="C30">
        <v>5393</v>
      </c>
      <c r="D30">
        <v>7700</v>
      </c>
      <c r="E30">
        <v>400000610015000</v>
      </c>
      <c r="F30">
        <v>97</v>
      </c>
      <c r="G30">
        <v>19</v>
      </c>
      <c r="H30">
        <v>2011</v>
      </c>
      <c r="I30">
        <v>5</v>
      </c>
      <c r="J30" t="s">
        <v>643</v>
      </c>
      <c r="K30" s="14">
        <v>40574</v>
      </c>
      <c r="L30" s="14">
        <v>40580</v>
      </c>
      <c r="M30" t="s">
        <v>130</v>
      </c>
    </row>
    <row r="31" spans="1:13">
      <c r="A31">
        <v>832460240</v>
      </c>
      <c r="B31">
        <v>54</v>
      </c>
      <c r="C31">
        <v>5393</v>
      </c>
      <c r="D31">
        <v>7700</v>
      </c>
      <c r="E31">
        <v>410015610040000</v>
      </c>
      <c r="F31">
        <v>97</v>
      </c>
      <c r="G31">
        <v>19</v>
      </c>
      <c r="H31">
        <v>2011</v>
      </c>
      <c r="I31">
        <v>5</v>
      </c>
      <c r="J31" t="s">
        <v>643</v>
      </c>
      <c r="K31" s="14">
        <v>40574</v>
      </c>
      <c r="L31" s="14">
        <v>40580</v>
      </c>
      <c r="M31" t="s">
        <v>129</v>
      </c>
    </row>
    <row r="32" spans="1:13">
      <c r="A32">
        <v>832460721</v>
      </c>
      <c r="B32">
        <v>500</v>
      </c>
      <c r="C32">
        <v>5393</v>
      </c>
      <c r="D32">
        <v>7700</v>
      </c>
      <c r="E32">
        <v>410040610065000</v>
      </c>
      <c r="F32">
        <v>97</v>
      </c>
      <c r="G32">
        <v>19</v>
      </c>
      <c r="H32">
        <v>2011</v>
      </c>
      <c r="I32">
        <v>5</v>
      </c>
      <c r="J32" t="s">
        <v>643</v>
      </c>
      <c r="K32" s="14">
        <v>40574</v>
      </c>
      <c r="L32" s="14">
        <v>40580</v>
      </c>
      <c r="M32" t="s">
        <v>128</v>
      </c>
    </row>
    <row r="33" spans="1:13">
      <c r="A33">
        <v>845364492</v>
      </c>
      <c r="B33">
        <v>481</v>
      </c>
      <c r="C33">
        <v>5393</v>
      </c>
      <c r="D33">
        <v>7700</v>
      </c>
      <c r="E33">
        <v>410065610075000</v>
      </c>
      <c r="F33">
        <v>97</v>
      </c>
      <c r="G33">
        <v>19</v>
      </c>
      <c r="H33">
        <v>2011</v>
      </c>
      <c r="I33">
        <v>5</v>
      </c>
      <c r="J33" t="s">
        <v>643</v>
      </c>
      <c r="K33" s="14">
        <v>40574</v>
      </c>
      <c r="L33" s="14">
        <v>40580</v>
      </c>
      <c r="M33" t="s">
        <v>127</v>
      </c>
    </row>
    <row r="34" spans="1:13">
      <c r="A34">
        <v>845365006</v>
      </c>
      <c r="B34">
        <v>682</v>
      </c>
      <c r="C34">
        <v>5393</v>
      </c>
      <c r="D34">
        <v>7700</v>
      </c>
      <c r="E34">
        <v>410075610085000</v>
      </c>
      <c r="F34">
        <v>97</v>
      </c>
      <c r="G34">
        <v>19</v>
      </c>
      <c r="H34">
        <v>2011</v>
      </c>
      <c r="I34">
        <v>5</v>
      </c>
      <c r="J34" t="s">
        <v>643</v>
      </c>
      <c r="K34" s="14">
        <v>40574</v>
      </c>
      <c r="L34" s="14">
        <v>40580</v>
      </c>
      <c r="M34" t="s">
        <v>126</v>
      </c>
    </row>
    <row r="35" spans="1:13">
      <c r="A35">
        <v>832461683</v>
      </c>
      <c r="B35">
        <v>543</v>
      </c>
      <c r="C35">
        <v>5393</v>
      </c>
      <c r="D35">
        <v>7700</v>
      </c>
      <c r="E35">
        <v>410085799999000</v>
      </c>
      <c r="F35">
        <v>97</v>
      </c>
      <c r="G35">
        <v>19</v>
      </c>
      <c r="H35">
        <v>2011</v>
      </c>
      <c r="I35">
        <v>5</v>
      </c>
      <c r="J35" t="s">
        <v>643</v>
      </c>
      <c r="K35" s="14">
        <v>40574</v>
      </c>
      <c r="L35" s="14">
        <v>40580</v>
      </c>
      <c r="M35" t="s">
        <v>125</v>
      </c>
    </row>
    <row r="36" spans="1:13">
      <c r="A36">
        <v>832462319</v>
      </c>
      <c r="B36">
        <v>2274</v>
      </c>
      <c r="C36">
        <v>5393</v>
      </c>
      <c r="F36">
        <v>97</v>
      </c>
      <c r="G36">
        <v>19</v>
      </c>
      <c r="H36">
        <v>2011</v>
      </c>
      <c r="I36">
        <v>5</v>
      </c>
      <c r="J36" t="s">
        <v>643</v>
      </c>
      <c r="K36" s="14">
        <v>40574</v>
      </c>
      <c r="L36" s="14">
        <v>40580</v>
      </c>
      <c r="M36" t="s">
        <v>123</v>
      </c>
    </row>
    <row r="37" spans="1:13">
      <c r="A37">
        <v>832459769</v>
      </c>
      <c r="B37">
        <v>14</v>
      </c>
      <c r="C37">
        <v>5393</v>
      </c>
      <c r="D37">
        <v>7700</v>
      </c>
      <c r="E37">
        <v>400000610015000</v>
      </c>
      <c r="F37">
        <v>97</v>
      </c>
      <c r="G37">
        <v>19</v>
      </c>
      <c r="H37">
        <v>2011</v>
      </c>
      <c r="I37">
        <v>6</v>
      </c>
      <c r="J37" t="s">
        <v>642</v>
      </c>
      <c r="K37" s="14">
        <v>40581</v>
      </c>
      <c r="L37" s="14">
        <v>40587</v>
      </c>
      <c r="M37" t="s">
        <v>130</v>
      </c>
    </row>
    <row r="38" spans="1:13">
      <c r="A38">
        <v>832460250</v>
      </c>
      <c r="B38">
        <v>54</v>
      </c>
      <c r="C38">
        <v>5393</v>
      </c>
      <c r="D38">
        <v>7700</v>
      </c>
      <c r="E38">
        <v>410015610040000</v>
      </c>
      <c r="F38">
        <v>97</v>
      </c>
      <c r="G38">
        <v>19</v>
      </c>
      <c r="H38">
        <v>2011</v>
      </c>
      <c r="I38">
        <v>6</v>
      </c>
      <c r="J38" t="s">
        <v>642</v>
      </c>
      <c r="K38" s="14">
        <v>40581</v>
      </c>
      <c r="L38" s="14">
        <v>40587</v>
      </c>
      <c r="M38" t="s">
        <v>129</v>
      </c>
    </row>
    <row r="39" spans="1:13">
      <c r="A39">
        <v>832460731</v>
      </c>
      <c r="B39">
        <v>439</v>
      </c>
      <c r="C39">
        <v>5393</v>
      </c>
      <c r="D39">
        <v>7700</v>
      </c>
      <c r="E39">
        <v>410040610065000</v>
      </c>
      <c r="F39">
        <v>97</v>
      </c>
      <c r="G39">
        <v>19</v>
      </c>
      <c r="H39">
        <v>2011</v>
      </c>
      <c r="I39">
        <v>6</v>
      </c>
      <c r="J39" t="s">
        <v>642</v>
      </c>
      <c r="K39" s="14">
        <v>40581</v>
      </c>
      <c r="L39" s="14">
        <v>40587</v>
      </c>
      <c r="M39" t="s">
        <v>128</v>
      </c>
    </row>
    <row r="40" spans="1:13">
      <c r="A40">
        <v>845364502</v>
      </c>
      <c r="B40">
        <v>464</v>
      </c>
      <c r="C40">
        <v>5393</v>
      </c>
      <c r="D40">
        <v>7700</v>
      </c>
      <c r="E40">
        <v>410065610075000</v>
      </c>
      <c r="F40">
        <v>97</v>
      </c>
      <c r="G40">
        <v>19</v>
      </c>
      <c r="H40">
        <v>2011</v>
      </c>
      <c r="I40">
        <v>6</v>
      </c>
      <c r="J40" t="s">
        <v>642</v>
      </c>
      <c r="K40" s="14">
        <v>40581</v>
      </c>
      <c r="L40" s="14">
        <v>40587</v>
      </c>
      <c r="M40" t="s">
        <v>127</v>
      </c>
    </row>
    <row r="41" spans="1:13">
      <c r="A41">
        <v>845365016</v>
      </c>
      <c r="B41">
        <v>731</v>
      </c>
      <c r="C41">
        <v>5393</v>
      </c>
      <c r="D41">
        <v>7700</v>
      </c>
      <c r="E41">
        <v>410075610085000</v>
      </c>
      <c r="F41">
        <v>97</v>
      </c>
      <c r="G41">
        <v>19</v>
      </c>
      <c r="H41">
        <v>2011</v>
      </c>
      <c r="I41">
        <v>6</v>
      </c>
      <c r="J41" t="s">
        <v>642</v>
      </c>
      <c r="K41" s="14">
        <v>40581</v>
      </c>
      <c r="L41" s="14">
        <v>40587</v>
      </c>
      <c r="M41" t="s">
        <v>126</v>
      </c>
    </row>
    <row r="42" spans="1:13">
      <c r="A42">
        <v>832461693</v>
      </c>
      <c r="B42">
        <v>573</v>
      </c>
      <c r="C42">
        <v>5393</v>
      </c>
      <c r="D42">
        <v>7700</v>
      </c>
      <c r="E42">
        <v>410085799999000</v>
      </c>
      <c r="F42">
        <v>97</v>
      </c>
      <c r="G42">
        <v>19</v>
      </c>
      <c r="H42">
        <v>2011</v>
      </c>
      <c r="I42">
        <v>6</v>
      </c>
      <c r="J42" t="s">
        <v>642</v>
      </c>
      <c r="K42" s="14">
        <v>40581</v>
      </c>
      <c r="L42" s="14">
        <v>40587</v>
      </c>
      <c r="M42" t="s">
        <v>125</v>
      </c>
    </row>
    <row r="43" spans="1:13">
      <c r="A43">
        <v>832462402</v>
      </c>
      <c r="B43">
        <v>2275</v>
      </c>
      <c r="C43">
        <v>5393</v>
      </c>
      <c r="F43">
        <v>97</v>
      </c>
      <c r="G43">
        <v>19</v>
      </c>
      <c r="H43">
        <v>2011</v>
      </c>
      <c r="I43">
        <v>6</v>
      </c>
      <c r="J43" t="s">
        <v>642</v>
      </c>
      <c r="K43" s="14">
        <v>40581</v>
      </c>
      <c r="L43" s="14">
        <v>40587</v>
      </c>
      <c r="M43" t="s">
        <v>123</v>
      </c>
    </row>
    <row r="44" spans="1:13">
      <c r="A44">
        <v>832459779</v>
      </c>
      <c r="B44">
        <v>5</v>
      </c>
      <c r="C44">
        <v>5393</v>
      </c>
      <c r="D44">
        <v>7700</v>
      </c>
      <c r="E44">
        <v>400000610015000</v>
      </c>
      <c r="F44">
        <v>97</v>
      </c>
      <c r="G44">
        <v>19</v>
      </c>
      <c r="H44">
        <v>2011</v>
      </c>
      <c r="I44">
        <v>7</v>
      </c>
      <c r="J44" t="s">
        <v>641</v>
      </c>
      <c r="K44" s="14">
        <v>40588</v>
      </c>
      <c r="L44" s="14">
        <v>40594</v>
      </c>
      <c r="M44" t="s">
        <v>130</v>
      </c>
    </row>
    <row r="45" spans="1:13">
      <c r="A45">
        <v>832460260</v>
      </c>
      <c r="B45">
        <v>36</v>
      </c>
      <c r="C45">
        <v>5393</v>
      </c>
      <c r="D45">
        <v>7700</v>
      </c>
      <c r="E45">
        <v>410015610040000</v>
      </c>
      <c r="F45">
        <v>97</v>
      </c>
      <c r="G45">
        <v>19</v>
      </c>
      <c r="H45">
        <v>2011</v>
      </c>
      <c r="I45">
        <v>7</v>
      </c>
      <c r="J45" t="s">
        <v>641</v>
      </c>
      <c r="K45" s="14">
        <v>40588</v>
      </c>
      <c r="L45" s="14">
        <v>40594</v>
      </c>
      <c r="M45" t="s">
        <v>129</v>
      </c>
    </row>
    <row r="46" spans="1:13">
      <c r="A46">
        <v>832460742</v>
      </c>
      <c r="B46">
        <v>477</v>
      </c>
      <c r="C46">
        <v>5393</v>
      </c>
      <c r="D46">
        <v>7700</v>
      </c>
      <c r="E46">
        <v>410040610065000</v>
      </c>
      <c r="F46">
        <v>97</v>
      </c>
      <c r="G46">
        <v>19</v>
      </c>
      <c r="H46">
        <v>2011</v>
      </c>
      <c r="I46">
        <v>7</v>
      </c>
      <c r="J46" t="s">
        <v>641</v>
      </c>
      <c r="K46" s="14">
        <v>40588</v>
      </c>
      <c r="L46" s="14">
        <v>40594</v>
      </c>
      <c r="M46" t="s">
        <v>128</v>
      </c>
    </row>
    <row r="47" spans="1:13">
      <c r="A47">
        <v>845364512</v>
      </c>
      <c r="B47">
        <v>461</v>
      </c>
      <c r="C47">
        <v>5393</v>
      </c>
      <c r="D47">
        <v>7700</v>
      </c>
      <c r="E47">
        <v>410065610075000</v>
      </c>
      <c r="F47">
        <v>97</v>
      </c>
      <c r="G47">
        <v>19</v>
      </c>
      <c r="H47">
        <v>2011</v>
      </c>
      <c r="I47">
        <v>7</v>
      </c>
      <c r="J47" t="s">
        <v>641</v>
      </c>
      <c r="K47" s="14">
        <v>40588</v>
      </c>
      <c r="L47" s="14">
        <v>40594</v>
      </c>
      <c r="M47" t="s">
        <v>127</v>
      </c>
    </row>
    <row r="48" spans="1:13">
      <c r="A48">
        <v>845365026</v>
      </c>
      <c r="B48">
        <v>723</v>
      </c>
      <c r="C48">
        <v>5393</v>
      </c>
      <c r="D48">
        <v>7700</v>
      </c>
      <c r="E48">
        <v>410075610085000</v>
      </c>
      <c r="F48">
        <v>97</v>
      </c>
      <c r="G48">
        <v>19</v>
      </c>
      <c r="H48">
        <v>2011</v>
      </c>
      <c r="I48">
        <v>7</v>
      </c>
      <c r="J48" t="s">
        <v>641</v>
      </c>
      <c r="K48" s="14">
        <v>40588</v>
      </c>
      <c r="L48" s="14">
        <v>40594</v>
      </c>
      <c r="M48" t="s">
        <v>126</v>
      </c>
    </row>
    <row r="49" spans="1:13">
      <c r="A49">
        <v>832461703</v>
      </c>
      <c r="B49">
        <v>550</v>
      </c>
      <c r="C49">
        <v>5393</v>
      </c>
      <c r="D49">
        <v>7700</v>
      </c>
      <c r="E49">
        <v>410085799999000</v>
      </c>
      <c r="F49">
        <v>97</v>
      </c>
      <c r="G49">
        <v>19</v>
      </c>
      <c r="H49">
        <v>2011</v>
      </c>
      <c r="I49">
        <v>7</v>
      </c>
      <c r="J49" t="s">
        <v>641</v>
      </c>
      <c r="K49" s="14">
        <v>40588</v>
      </c>
      <c r="L49" s="14">
        <v>40594</v>
      </c>
      <c r="M49" t="s">
        <v>125</v>
      </c>
    </row>
    <row r="50" spans="1:13">
      <c r="A50">
        <v>832462338</v>
      </c>
      <c r="B50">
        <v>2252</v>
      </c>
      <c r="C50">
        <v>5393</v>
      </c>
      <c r="F50">
        <v>97</v>
      </c>
      <c r="G50">
        <v>19</v>
      </c>
      <c r="H50">
        <v>2011</v>
      </c>
      <c r="I50">
        <v>7</v>
      </c>
      <c r="J50" t="s">
        <v>641</v>
      </c>
      <c r="K50" s="14">
        <v>40588</v>
      </c>
      <c r="L50" s="14">
        <v>40594</v>
      </c>
      <c r="M50" t="s">
        <v>123</v>
      </c>
    </row>
    <row r="51" spans="1:13">
      <c r="A51">
        <v>832459789</v>
      </c>
      <c r="B51">
        <v>13</v>
      </c>
      <c r="C51">
        <v>5393</v>
      </c>
      <c r="D51">
        <v>7700</v>
      </c>
      <c r="E51">
        <v>400000610015000</v>
      </c>
      <c r="F51">
        <v>97</v>
      </c>
      <c r="G51">
        <v>19</v>
      </c>
      <c r="H51">
        <v>2011</v>
      </c>
      <c r="I51">
        <v>8</v>
      </c>
      <c r="J51" t="s">
        <v>640</v>
      </c>
      <c r="K51" s="14">
        <v>40595</v>
      </c>
      <c r="L51" s="14">
        <v>40601</v>
      </c>
      <c r="M51" t="s">
        <v>130</v>
      </c>
    </row>
    <row r="52" spans="1:13">
      <c r="A52">
        <v>832460270</v>
      </c>
      <c r="B52">
        <v>56</v>
      </c>
      <c r="C52">
        <v>5393</v>
      </c>
      <c r="D52">
        <v>7700</v>
      </c>
      <c r="E52">
        <v>410015610040000</v>
      </c>
      <c r="F52">
        <v>97</v>
      </c>
      <c r="G52">
        <v>19</v>
      </c>
      <c r="H52">
        <v>2011</v>
      </c>
      <c r="I52">
        <v>8</v>
      </c>
      <c r="J52" t="s">
        <v>640</v>
      </c>
      <c r="K52" s="14">
        <v>40595</v>
      </c>
      <c r="L52" s="14">
        <v>40601</v>
      </c>
      <c r="M52" t="s">
        <v>129</v>
      </c>
    </row>
    <row r="53" spans="1:13">
      <c r="A53">
        <v>832460751</v>
      </c>
      <c r="B53">
        <v>481</v>
      </c>
      <c r="C53">
        <v>5393</v>
      </c>
      <c r="D53">
        <v>7700</v>
      </c>
      <c r="E53">
        <v>410040610065000</v>
      </c>
      <c r="F53">
        <v>97</v>
      </c>
      <c r="G53">
        <v>19</v>
      </c>
      <c r="H53">
        <v>2011</v>
      </c>
      <c r="I53">
        <v>8</v>
      </c>
      <c r="J53" t="s">
        <v>640</v>
      </c>
      <c r="K53" s="14">
        <v>40595</v>
      </c>
      <c r="L53" s="14">
        <v>40601</v>
      </c>
      <c r="M53" t="s">
        <v>128</v>
      </c>
    </row>
    <row r="54" spans="1:13">
      <c r="A54">
        <v>845364522</v>
      </c>
      <c r="B54">
        <v>490</v>
      </c>
      <c r="C54">
        <v>5393</v>
      </c>
      <c r="D54">
        <v>7700</v>
      </c>
      <c r="E54">
        <v>410065610075000</v>
      </c>
      <c r="F54">
        <v>97</v>
      </c>
      <c r="G54">
        <v>19</v>
      </c>
      <c r="H54">
        <v>2011</v>
      </c>
      <c r="I54">
        <v>8</v>
      </c>
      <c r="J54" t="s">
        <v>640</v>
      </c>
      <c r="K54" s="14">
        <v>40595</v>
      </c>
      <c r="L54" s="14">
        <v>40601</v>
      </c>
      <c r="M54" t="s">
        <v>127</v>
      </c>
    </row>
    <row r="55" spans="1:13">
      <c r="A55">
        <v>845365036</v>
      </c>
      <c r="B55">
        <v>712</v>
      </c>
      <c r="C55">
        <v>5393</v>
      </c>
      <c r="D55">
        <v>7700</v>
      </c>
      <c r="E55">
        <v>410075610085000</v>
      </c>
      <c r="F55">
        <v>97</v>
      </c>
      <c r="G55">
        <v>19</v>
      </c>
      <c r="H55">
        <v>2011</v>
      </c>
      <c r="I55">
        <v>8</v>
      </c>
      <c r="J55" t="s">
        <v>640</v>
      </c>
      <c r="K55" s="14">
        <v>40595</v>
      </c>
      <c r="L55" s="14">
        <v>40601</v>
      </c>
      <c r="M55" t="s">
        <v>126</v>
      </c>
    </row>
    <row r="56" spans="1:13">
      <c r="A56">
        <v>832461714</v>
      </c>
      <c r="B56">
        <v>546</v>
      </c>
      <c r="C56">
        <v>5393</v>
      </c>
      <c r="D56">
        <v>7700</v>
      </c>
      <c r="E56">
        <v>410085799999000</v>
      </c>
      <c r="F56">
        <v>97</v>
      </c>
      <c r="G56">
        <v>19</v>
      </c>
      <c r="H56">
        <v>2011</v>
      </c>
      <c r="I56">
        <v>8</v>
      </c>
      <c r="J56" t="s">
        <v>640</v>
      </c>
      <c r="K56" s="14">
        <v>40595</v>
      </c>
      <c r="L56" s="14">
        <v>40601</v>
      </c>
      <c r="M56" t="s">
        <v>125</v>
      </c>
    </row>
    <row r="57" spans="1:13">
      <c r="A57">
        <v>832462242</v>
      </c>
      <c r="B57">
        <v>2298</v>
      </c>
      <c r="C57">
        <v>5393</v>
      </c>
      <c r="F57">
        <v>97</v>
      </c>
      <c r="G57">
        <v>19</v>
      </c>
      <c r="H57">
        <v>2011</v>
      </c>
      <c r="I57">
        <v>8</v>
      </c>
      <c r="J57" t="s">
        <v>640</v>
      </c>
      <c r="K57" s="14">
        <v>40595</v>
      </c>
      <c r="L57" s="14">
        <v>40601</v>
      </c>
      <c r="M57" t="s">
        <v>123</v>
      </c>
    </row>
    <row r="58" spans="1:13">
      <c r="A58">
        <v>832459799</v>
      </c>
      <c r="B58">
        <v>5</v>
      </c>
      <c r="C58">
        <v>5393</v>
      </c>
      <c r="D58">
        <v>7700</v>
      </c>
      <c r="E58">
        <v>400000610015000</v>
      </c>
      <c r="F58">
        <v>97</v>
      </c>
      <c r="G58">
        <v>19</v>
      </c>
      <c r="H58">
        <v>2011</v>
      </c>
      <c r="I58">
        <v>9</v>
      </c>
      <c r="J58" t="s">
        <v>639</v>
      </c>
      <c r="K58" s="14">
        <v>40602</v>
      </c>
      <c r="L58" s="14">
        <v>40608</v>
      </c>
      <c r="M58" t="s">
        <v>130</v>
      </c>
    </row>
    <row r="59" spans="1:13">
      <c r="A59">
        <v>832460280</v>
      </c>
      <c r="B59">
        <v>49</v>
      </c>
      <c r="C59">
        <v>5393</v>
      </c>
      <c r="D59">
        <v>7700</v>
      </c>
      <c r="E59">
        <v>410015610040000</v>
      </c>
      <c r="F59">
        <v>97</v>
      </c>
      <c r="G59">
        <v>19</v>
      </c>
      <c r="H59">
        <v>2011</v>
      </c>
      <c r="I59">
        <v>9</v>
      </c>
      <c r="J59" t="s">
        <v>639</v>
      </c>
      <c r="K59" s="14">
        <v>40602</v>
      </c>
      <c r="L59" s="14">
        <v>40608</v>
      </c>
      <c r="M59" t="s">
        <v>129</v>
      </c>
    </row>
    <row r="60" spans="1:13">
      <c r="A60">
        <v>832460761</v>
      </c>
      <c r="B60">
        <v>504</v>
      </c>
      <c r="C60">
        <v>5393</v>
      </c>
      <c r="D60">
        <v>7700</v>
      </c>
      <c r="E60">
        <v>410040610065000</v>
      </c>
      <c r="F60">
        <v>97</v>
      </c>
      <c r="G60">
        <v>19</v>
      </c>
      <c r="H60">
        <v>2011</v>
      </c>
      <c r="I60">
        <v>9</v>
      </c>
      <c r="J60" t="s">
        <v>639</v>
      </c>
      <c r="K60" s="14">
        <v>40602</v>
      </c>
      <c r="L60" s="14">
        <v>40608</v>
      </c>
      <c r="M60" t="s">
        <v>128</v>
      </c>
    </row>
    <row r="61" spans="1:13">
      <c r="A61">
        <v>845364532</v>
      </c>
      <c r="B61">
        <v>433</v>
      </c>
      <c r="C61">
        <v>5393</v>
      </c>
      <c r="D61">
        <v>7700</v>
      </c>
      <c r="E61">
        <v>410065610075000</v>
      </c>
      <c r="F61">
        <v>97</v>
      </c>
      <c r="G61">
        <v>19</v>
      </c>
      <c r="H61">
        <v>2011</v>
      </c>
      <c r="I61">
        <v>9</v>
      </c>
      <c r="J61" t="s">
        <v>639</v>
      </c>
      <c r="K61" s="14">
        <v>40602</v>
      </c>
      <c r="L61" s="14">
        <v>40608</v>
      </c>
      <c r="M61" t="s">
        <v>127</v>
      </c>
    </row>
    <row r="62" spans="1:13">
      <c r="A62">
        <v>845365046</v>
      </c>
      <c r="B62">
        <v>713</v>
      </c>
      <c r="C62">
        <v>5393</v>
      </c>
      <c r="D62">
        <v>7700</v>
      </c>
      <c r="E62">
        <v>410075610085000</v>
      </c>
      <c r="F62">
        <v>97</v>
      </c>
      <c r="G62">
        <v>19</v>
      </c>
      <c r="H62">
        <v>2011</v>
      </c>
      <c r="I62">
        <v>9</v>
      </c>
      <c r="J62" t="s">
        <v>639</v>
      </c>
      <c r="K62" s="14">
        <v>40602</v>
      </c>
      <c r="L62" s="14">
        <v>40608</v>
      </c>
      <c r="M62" t="s">
        <v>126</v>
      </c>
    </row>
    <row r="63" spans="1:13">
      <c r="A63">
        <v>832461723</v>
      </c>
      <c r="B63">
        <v>551</v>
      </c>
      <c r="C63">
        <v>5393</v>
      </c>
      <c r="D63">
        <v>7700</v>
      </c>
      <c r="E63">
        <v>410085799999000</v>
      </c>
      <c r="F63">
        <v>97</v>
      </c>
      <c r="G63">
        <v>19</v>
      </c>
      <c r="H63">
        <v>2011</v>
      </c>
      <c r="I63">
        <v>9</v>
      </c>
      <c r="J63" t="s">
        <v>639</v>
      </c>
      <c r="K63" s="14">
        <v>40602</v>
      </c>
      <c r="L63" s="14">
        <v>40608</v>
      </c>
      <c r="M63" t="s">
        <v>125</v>
      </c>
    </row>
    <row r="64" spans="1:13">
      <c r="A64">
        <v>832462391</v>
      </c>
      <c r="B64">
        <v>2255</v>
      </c>
      <c r="C64">
        <v>5393</v>
      </c>
      <c r="F64">
        <v>97</v>
      </c>
      <c r="G64">
        <v>19</v>
      </c>
      <c r="H64">
        <v>2011</v>
      </c>
      <c r="I64">
        <v>9</v>
      </c>
      <c r="J64" t="s">
        <v>639</v>
      </c>
      <c r="K64" s="14">
        <v>40602</v>
      </c>
      <c r="L64" s="14">
        <v>40608</v>
      </c>
      <c r="M64" t="s">
        <v>123</v>
      </c>
    </row>
    <row r="65" spans="1:13">
      <c r="A65">
        <v>832459809</v>
      </c>
      <c r="B65">
        <v>4</v>
      </c>
      <c r="C65">
        <v>5393</v>
      </c>
      <c r="D65">
        <v>7700</v>
      </c>
      <c r="E65">
        <v>400000610015000</v>
      </c>
      <c r="F65">
        <v>97</v>
      </c>
      <c r="G65">
        <v>19</v>
      </c>
      <c r="H65">
        <v>2011</v>
      </c>
      <c r="I65">
        <v>10</v>
      </c>
      <c r="J65" t="s">
        <v>638</v>
      </c>
      <c r="K65" s="14">
        <v>40609</v>
      </c>
      <c r="L65" s="14">
        <v>40615</v>
      </c>
      <c r="M65" t="s">
        <v>130</v>
      </c>
    </row>
    <row r="66" spans="1:13">
      <c r="A66">
        <v>832460290</v>
      </c>
      <c r="B66">
        <v>51</v>
      </c>
      <c r="C66">
        <v>5393</v>
      </c>
      <c r="D66">
        <v>7700</v>
      </c>
      <c r="E66">
        <v>410015610040000</v>
      </c>
      <c r="F66">
        <v>97</v>
      </c>
      <c r="G66">
        <v>19</v>
      </c>
      <c r="H66">
        <v>2011</v>
      </c>
      <c r="I66">
        <v>10</v>
      </c>
      <c r="J66" t="s">
        <v>638</v>
      </c>
      <c r="K66" s="14">
        <v>40609</v>
      </c>
      <c r="L66" s="14">
        <v>40615</v>
      </c>
      <c r="M66" t="s">
        <v>129</v>
      </c>
    </row>
    <row r="67" spans="1:13">
      <c r="A67">
        <v>832460771</v>
      </c>
      <c r="B67">
        <v>415</v>
      </c>
      <c r="C67">
        <v>5393</v>
      </c>
      <c r="D67">
        <v>7700</v>
      </c>
      <c r="E67">
        <v>410040610065000</v>
      </c>
      <c r="F67">
        <v>97</v>
      </c>
      <c r="G67">
        <v>19</v>
      </c>
      <c r="H67">
        <v>2011</v>
      </c>
      <c r="I67">
        <v>10</v>
      </c>
      <c r="J67" t="s">
        <v>638</v>
      </c>
      <c r="K67" s="14">
        <v>40609</v>
      </c>
      <c r="L67" s="14">
        <v>40615</v>
      </c>
      <c r="M67" t="s">
        <v>128</v>
      </c>
    </row>
    <row r="68" spans="1:13">
      <c r="A68">
        <v>845364542</v>
      </c>
      <c r="B68">
        <v>457</v>
      </c>
      <c r="C68">
        <v>5393</v>
      </c>
      <c r="D68">
        <v>7700</v>
      </c>
      <c r="E68">
        <v>410065610075000</v>
      </c>
      <c r="F68">
        <v>97</v>
      </c>
      <c r="G68">
        <v>19</v>
      </c>
      <c r="H68">
        <v>2011</v>
      </c>
      <c r="I68">
        <v>10</v>
      </c>
      <c r="J68" t="s">
        <v>638</v>
      </c>
      <c r="K68" s="14">
        <v>40609</v>
      </c>
      <c r="L68" s="14">
        <v>40615</v>
      </c>
      <c r="M68" t="s">
        <v>127</v>
      </c>
    </row>
    <row r="69" spans="1:13">
      <c r="A69">
        <v>845365057</v>
      </c>
      <c r="B69">
        <v>684</v>
      </c>
      <c r="C69">
        <v>5393</v>
      </c>
      <c r="D69">
        <v>7700</v>
      </c>
      <c r="E69">
        <v>410075610085000</v>
      </c>
      <c r="F69">
        <v>97</v>
      </c>
      <c r="G69">
        <v>19</v>
      </c>
      <c r="H69">
        <v>2011</v>
      </c>
      <c r="I69">
        <v>10</v>
      </c>
      <c r="J69" t="s">
        <v>638</v>
      </c>
      <c r="K69" s="14">
        <v>40609</v>
      </c>
      <c r="L69" s="14">
        <v>40615</v>
      </c>
      <c r="M69" t="s">
        <v>126</v>
      </c>
    </row>
    <row r="70" spans="1:13">
      <c r="A70">
        <v>832461733</v>
      </c>
      <c r="B70">
        <v>601</v>
      </c>
      <c r="C70">
        <v>5393</v>
      </c>
      <c r="D70">
        <v>7700</v>
      </c>
      <c r="E70">
        <v>410085799999000</v>
      </c>
      <c r="F70">
        <v>97</v>
      </c>
      <c r="G70">
        <v>19</v>
      </c>
      <c r="H70">
        <v>2011</v>
      </c>
      <c r="I70">
        <v>10</v>
      </c>
      <c r="J70" t="s">
        <v>638</v>
      </c>
      <c r="K70" s="14">
        <v>40609</v>
      </c>
      <c r="L70" s="14">
        <v>40615</v>
      </c>
      <c r="M70" t="s">
        <v>125</v>
      </c>
    </row>
    <row r="71" spans="1:13">
      <c r="A71">
        <v>832462413</v>
      </c>
      <c r="B71">
        <v>2212</v>
      </c>
      <c r="C71">
        <v>5393</v>
      </c>
      <c r="F71">
        <v>97</v>
      </c>
      <c r="G71">
        <v>19</v>
      </c>
      <c r="H71">
        <v>2011</v>
      </c>
      <c r="I71">
        <v>10</v>
      </c>
      <c r="J71" t="s">
        <v>638</v>
      </c>
      <c r="K71" s="14">
        <v>40609</v>
      </c>
      <c r="L71" s="14">
        <v>40615</v>
      </c>
      <c r="M71" t="s">
        <v>123</v>
      </c>
    </row>
    <row r="72" spans="1:13">
      <c r="A72">
        <v>832459819</v>
      </c>
      <c r="B72">
        <v>12</v>
      </c>
      <c r="C72">
        <v>5393</v>
      </c>
      <c r="D72">
        <v>7700</v>
      </c>
      <c r="E72">
        <v>400000610015000</v>
      </c>
      <c r="F72">
        <v>97</v>
      </c>
      <c r="G72">
        <v>19</v>
      </c>
      <c r="H72">
        <v>2011</v>
      </c>
      <c r="I72">
        <v>11</v>
      </c>
      <c r="J72" t="s">
        <v>637</v>
      </c>
      <c r="K72" s="14">
        <v>40616</v>
      </c>
      <c r="L72" s="14">
        <v>40622</v>
      </c>
      <c r="M72" t="s">
        <v>130</v>
      </c>
    </row>
    <row r="73" spans="1:13">
      <c r="A73">
        <v>832460300</v>
      </c>
      <c r="B73">
        <v>55</v>
      </c>
      <c r="C73">
        <v>5393</v>
      </c>
      <c r="D73">
        <v>7700</v>
      </c>
      <c r="E73">
        <v>410015610040000</v>
      </c>
      <c r="F73">
        <v>97</v>
      </c>
      <c r="G73">
        <v>19</v>
      </c>
      <c r="H73">
        <v>2011</v>
      </c>
      <c r="I73">
        <v>11</v>
      </c>
      <c r="J73" t="s">
        <v>637</v>
      </c>
      <c r="K73" s="14">
        <v>40616</v>
      </c>
      <c r="L73" s="14">
        <v>40622</v>
      </c>
      <c r="M73" t="s">
        <v>129</v>
      </c>
    </row>
    <row r="74" spans="1:13">
      <c r="A74">
        <v>832460781</v>
      </c>
      <c r="B74">
        <v>485</v>
      </c>
      <c r="C74">
        <v>5393</v>
      </c>
      <c r="D74">
        <v>7700</v>
      </c>
      <c r="E74">
        <v>410040610065000</v>
      </c>
      <c r="F74">
        <v>97</v>
      </c>
      <c r="G74">
        <v>19</v>
      </c>
      <c r="H74">
        <v>2011</v>
      </c>
      <c r="I74">
        <v>11</v>
      </c>
      <c r="J74" t="s">
        <v>637</v>
      </c>
      <c r="K74" s="14">
        <v>40616</v>
      </c>
      <c r="L74" s="14">
        <v>40622</v>
      </c>
      <c r="M74" t="s">
        <v>128</v>
      </c>
    </row>
    <row r="75" spans="1:13">
      <c r="A75">
        <v>845364552</v>
      </c>
      <c r="B75">
        <v>432</v>
      </c>
      <c r="C75">
        <v>5393</v>
      </c>
      <c r="D75">
        <v>7700</v>
      </c>
      <c r="E75">
        <v>410065610075000</v>
      </c>
      <c r="F75">
        <v>97</v>
      </c>
      <c r="G75">
        <v>19</v>
      </c>
      <c r="H75">
        <v>2011</v>
      </c>
      <c r="I75">
        <v>11</v>
      </c>
      <c r="J75" t="s">
        <v>637</v>
      </c>
      <c r="K75" s="14">
        <v>40616</v>
      </c>
      <c r="L75" s="14">
        <v>40622</v>
      </c>
      <c r="M75" t="s">
        <v>127</v>
      </c>
    </row>
    <row r="76" spans="1:13">
      <c r="A76">
        <v>845365066</v>
      </c>
      <c r="B76">
        <v>732</v>
      </c>
      <c r="C76">
        <v>5393</v>
      </c>
      <c r="D76">
        <v>7700</v>
      </c>
      <c r="E76">
        <v>410075610085000</v>
      </c>
      <c r="F76">
        <v>97</v>
      </c>
      <c r="G76">
        <v>19</v>
      </c>
      <c r="H76">
        <v>2011</v>
      </c>
      <c r="I76">
        <v>11</v>
      </c>
      <c r="J76" t="s">
        <v>637</v>
      </c>
      <c r="K76" s="14">
        <v>40616</v>
      </c>
      <c r="L76" s="14">
        <v>40622</v>
      </c>
      <c r="M76" t="s">
        <v>126</v>
      </c>
    </row>
    <row r="77" spans="1:13">
      <c r="A77">
        <v>832461743</v>
      </c>
      <c r="B77">
        <v>570</v>
      </c>
      <c r="C77">
        <v>5393</v>
      </c>
      <c r="D77">
        <v>7700</v>
      </c>
      <c r="E77">
        <v>410085799999000</v>
      </c>
      <c r="F77">
        <v>97</v>
      </c>
      <c r="G77">
        <v>19</v>
      </c>
      <c r="H77">
        <v>2011</v>
      </c>
      <c r="I77">
        <v>11</v>
      </c>
      <c r="J77" t="s">
        <v>637</v>
      </c>
      <c r="K77" s="14">
        <v>40616</v>
      </c>
      <c r="L77" s="14">
        <v>40622</v>
      </c>
      <c r="M77" t="s">
        <v>125</v>
      </c>
    </row>
    <row r="78" spans="1:13">
      <c r="A78">
        <v>832462127</v>
      </c>
      <c r="B78">
        <v>2286</v>
      </c>
      <c r="C78">
        <v>5393</v>
      </c>
      <c r="F78">
        <v>97</v>
      </c>
      <c r="G78">
        <v>19</v>
      </c>
      <c r="H78">
        <v>2011</v>
      </c>
      <c r="I78">
        <v>11</v>
      </c>
      <c r="J78" t="s">
        <v>637</v>
      </c>
      <c r="K78" s="14">
        <v>40616</v>
      </c>
      <c r="L78" s="14">
        <v>40622</v>
      </c>
      <c r="M78" t="s">
        <v>123</v>
      </c>
    </row>
    <row r="79" spans="1:13">
      <c r="A79">
        <v>832459829</v>
      </c>
      <c r="B79">
        <v>12</v>
      </c>
      <c r="C79">
        <v>5393</v>
      </c>
      <c r="D79">
        <v>7700</v>
      </c>
      <c r="E79">
        <v>400000610015000</v>
      </c>
      <c r="F79">
        <v>97</v>
      </c>
      <c r="G79">
        <v>19</v>
      </c>
      <c r="H79">
        <v>2011</v>
      </c>
      <c r="I79">
        <v>12</v>
      </c>
      <c r="J79" t="s">
        <v>636</v>
      </c>
      <c r="K79" s="14">
        <v>40623</v>
      </c>
      <c r="L79" s="14">
        <v>40629</v>
      </c>
      <c r="M79" t="s">
        <v>130</v>
      </c>
    </row>
    <row r="80" spans="1:13">
      <c r="A80">
        <v>832460310</v>
      </c>
      <c r="B80">
        <v>40</v>
      </c>
      <c r="C80">
        <v>5393</v>
      </c>
      <c r="D80">
        <v>7700</v>
      </c>
      <c r="E80">
        <v>410015610040000</v>
      </c>
      <c r="F80">
        <v>97</v>
      </c>
      <c r="G80">
        <v>19</v>
      </c>
      <c r="H80">
        <v>2011</v>
      </c>
      <c r="I80">
        <v>12</v>
      </c>
      <c r="J80" t="s">
        <v>636</v>
      </c>
      <c r="K80" s="14">
        <v>40623</v>
      </c>
      <c r="L80" s="14">
        <v>40629</v>
      </c>
      <c r="M80" t="s">
        <v>129</v>
      </c>
    </row>
    <row r="81" spans="1:13">
      <c r="A81">
        <v>832460791</v>
      </c>
      <c r="B81">
        <v>460</v>
      </c>
      <c r="C81">
        <v>5393</v>
      </c>
      <c r="D81">
        <v>7700</v>
      </c>
      <c r="E81">
        <v>410040610065000</v>
      </c>
      <c r="F81">
        <v>97</v>
      </c>
      <c r="G81">
        <v>19</v>
      </c>
      <c r="H81">
        <v>2011</v>
      </c>
      <c r="I81">
        <v>12</v>
      </c>
      <c r="J81" t="s">
        <v>636</v>
      </c>
      <c r="K81" s="14">
        <v>40623</v>
      </c>
      <c r="L81" s="14">
        <v>40629</v>
      </c>
      <c r="M81" t="s">
        <v>128</v>
      </c>
    </row>
    <row r="82" spans="1:13">
      <c r="A82">
        <v>845364562</v>
      </c>
      <c r="B82">
        <v>407</v>
      </c>
      <c r="C82">
        <v>5393</v>
      </c>
      <c r="D82">
        <v>7700</v>
      </c>
      <c r="E82">
        <v>410065610075000</v>
      </c>
      <c r="F82">
        <v>97</v>
      </c>
      <c r="G82">
        <v>19</v>
      </c>
      <c r="H82">
        <v>2011</v>
      </c>
      <c r="I82">
        <v>12</v>
      </c>
      <c r="J82" t="s">
        <v>636</v>
      </c>
      <c r="K82" s="14">
        <v>40623</v>
      </c>
      <c r="L82" s="14">
        <v>40629</v>
      </c>
      <c r="M82" t="s">
        <v>127</v>
      </c>
    </row>
    <row r="83" spans="1:13">
      <c r="A83">
        <v>845365076</v>
      </c>
      <c r="B83">
        <v>644</v>
      </c>
      <c r="C83">
        <v>5393</v>
      </c>
      <c r="D83">
        <v>7700</v>
      </c>
      <c r="E83">
        <v>410075610085000</v>
      </c>
      <c r="F83">
        <v>97</v>
      </c>
      <c r="G83">
        <v>19</v>
      </c>
      <c r="H83">
        <v>2011</v>
      </c>
      <c r="I83">
        <v>12</v>
      </c>
      <c r="J83" t="s">
        <v>636</v>
      </c>
      <c r="K83" s="14">
        <v>40623</v>
      </c>
      <c r="L83" s="14">
        <v>40629</v>
      </c>
      <c r="M83" t="s">
        <v>126</v>
      </c>
    </row>
    <row r="84" spans="1:13">
      <c r="A84">
        <v>832461753</v>
      </c>
      <c r="B84">
        <v>517</v>
      </c>
      <c r="C84">
        <v>5393</v>
      </c>
      <c r="D84">
        <v>7700</v>
      </c>
      <c r="E84">
        <v>410085799999000</v>
      </c>
      <c r="F84">
        <v>97</v>
      </c>
      <c r="G84">
        <v>19</v>
      </c>
      <c r="H84">
        <v>2011</v>
      </c>
      <c r="I84">
        <v>12</v>
      </c>
      <c r="J84" t="s">
        <v>636</v>
      </c>
      <c r="K84" s="14">
        <v>40623</v>
      </c>
      <c r="L84" s="14">
        <v>40629</v>
      </c>
      <c r="M84" t="s">
        <v>125</v>
      </c>
    </row>
    <row r="85" spans="1:13">
      <c r="A85">
        <v>832462334</v>
      </c>
      <c r="B85">
        <v>2080</v>
      </c>
      <c r="C85">
        <v>5393</v>
      </c>
      <c r="F85">
        <v>97</v>
      </c>
      <c r="G85">
        <v>19</v>
      </c>
      <c r="H85">
        <v>2011</v>
      </c>
      <c r="I85">
        <v>12</v>
      </c>
      <c r="J85" t="s">
        <v>636</v>
      </c>
      <c r="K85" s="14">
        <v>40623</v>
      </c>
      <c r="L85" s="14">
        <v>40629</v>
      </c>
      <c r="M85" t="s">
        <v>123</v>
      </c>
    </row>
    <row r="86" spans="1:13">
      <c r="A86">
        <v>832459839</v>
      </c>
      <c r="B86">
        <v>8</v>
      </c>
      <c r="C86">
        <v>5393</v>
      </c>
      <c r="D86">
        <v>7700</v>
      </c>
      <c r="E86">
        <v>400000610015000</v>
      </c>
      <c r="F86">
        <v>97</v>
      </c>
      <c r="G86">
        <v>19</v>
      </c>
      <c r="H86">
        <v>2011</v>
      </c>
      <c r="I86">
        <v>13</v>
      </c>
      <c r="J86" t="s">
        <v>635</v>
      </c>
      <c r="K86" s="14">
        <v>40630</v>
      </c>
      <c r="L86" s="14">
        <v>40636</v>
      </c>
      <c r="M86" t="s">
        <v>130</v>
      </c>
    </row>
    <row r="87" spans="1:13">
      <c r="A87">
        <v>832460320</v>
      </c>
      <c r="B87">
        <v>44</v>
      </c>
      <c r="C87">
        <v>5393</v>
      </c>
      <c r="D87">
        <v>7700</v>
      </c>
      <c r="E87">
        <v>410015610040000</v>
      </c>
      <c r="F87">
        <v>97</v>
      </c>
      <c r="G87">
        <v>19</v>
      </c>
      <c r="H87">
        <v>2011</v>
      </c>
      <c r="I87">
        <v>13</v>
      </c>
      <c r="J87" t="s">
        <v>635</v>
      </c>
      <c r="K87" s="14">
        <v>40630</v>
      </c>
      <c r="L87" s="14">
        <v>40636</v>
      </c>
      <c r="M87" t="s">
        <v>129</v>
      </c>
    </row>
    <row r="88" spans="1:13">
      <c r="A88">
        <v>832460802</v>
      </c>
      <c r="B88">
        <v>399</v>
      </c>
      <c r="C88">
        <v>5393</v>
      </c>
      <c r="D88">
        <v>7700</v>
      </c>
      <c r="E88">
        <v>410040610065000</v>
      </c>
      <c r="F88">
        <v>97</v>
      </c>
      <c r="G88">
        <v>19</v>
      </c>
      <c r="H88">
        <v>2011</v>
      </c>
      <c r="I88">
        <v>13</v>
      </c>
      <c r="J88" t="s">
        <v>635</v>
      </c>
      <c r="K88" s="14">
        <v>40630</v>
      </c>
      <c r="L88" s="14">
        <v>40636</v>
      </c>
      <c r="M88" t="s">
        <v>128</v>
      </c>
    </row>
    <row r="89" spans="1:13">
      <c r="A89">
        <v>845364572</v>
      </c>
      <c r="B89">
        <v>423</v>
      </c>
      <c r="C89">
        <v>5393</v>
      </c>
      <c r="D89">
        <v>7700</v>
      </c>
      <c r="E89">
        <v>410065610075000</v>
      </c>
      <c r="F89">
        <v>97</v>
      </c>
      <c r="G89">
        <v>19</v>
      </c>
      <c r="H89">
        <v>2011</v>
      </c>
      <c r="I89">
        <v>13</v>
      </c>
      <c r="J89" t="s">
        <v>635</v>
      </c>
      <c r="K89" s="14">
        <v>40630</v>
      </c>
      <c r="L89" s="14">
        <v>40636</v>
      </c>
      <c r="M89" t="s">
        <v>127</v>
      </c>
    </row>
    <row r="90" spans="1:13">
      <c r="A90">
        <v>845365086</v>
      </c>
      <c r="B90">
        <v>705</v>
      </c>
      <c r="C90">
        <v>5393</v>
      </c>
      <c r="D90">
        <v>7700</v>
      </c>
      <c r="E90">
        <v>410075610085000</v>
      </c>
      <c r="F90">
        <v>97</v>
      </c>
      <c r="G90">
        <v>19</v>
      </c>
      <c r="H90">
        <v>2011</v>
      </c>
      <c r="I90">
        <v>13</v>
      </c>
      <c r="J90" t="s">
        <v>635</v>
      </c>
      <c r="K90" s="14">
        <v>40630</v>
      </c>
      <c r="L90" s="14">
        <v>40636</v>
      </c>
      <c r="M90" t="s">
        <v>126</v>
      </c>
    </row>
    <row r="91" spans="1:13">
      <c r="A91">
        <v>832461763</v>
      </c>
      <c r="B91">
        <v>517</v>
      </c>
      <c r="C91">
        <v>5393</v>
      </c>
      <c r="D91">
        <v>7700</v>
      </c>
      <c r="E91">
        <v>410085799999000</v>
      </c>
      <c r="F91">
        <v>97</v>
      </c>
      <c r="G91">
        <v>19</v>
      </c>
      <c r="H91">
        <v>2011</v>
      </c>
      <c r="I91">
        <v>13</v>
      </c>
      <c r="J91" t="s">
        <v>635</v>
      </c>
      <c r="K91" s="14">
        <v>40630</v>
      </c>
      <c r="L91" s="14">
        <v>40636</v>
      </c>
      <c r="M91" t="s">
        <v>125</v>
      </c>
    </row>
    <row r="92" spans="1:13">
      <c r="A92">
        <v>832462471</v>
      </c>
      <c r="B92">
        <v>2096</v>
      </c>
      <c r="C92">
        <v>5393</v>
      </c>
      <c r="F92">
        <v>97</v>
      </c>
      <c r="G92">
        <v>19</v>
      </c>
      <c r="H92">
        <v>2011</v>
      </c>
      <c r="I92">
        <v>13</v>
      </c>
      <c r="J92" t="s">
        <v>635</v>
      </c>
      <c r="K92" s="14">
        <v>40630</v>
      </c>
      <c r="L92" s="14">
        <v>40636</v>
      </c>
      <c r="M92" t="s">
        <v>123</v>
      </c>
    </row>
    <row r="93" spans="1:13">
      <c r="A93">
        <v>832459848</v>
      </c>
      <c r="B93">
        <v>9</v>
      </c>
      <c r="C93">
        <v>5393</v>
      </c>
      <c r="D93">
        <v>7700</v>
      </c>
      <c r="E93">
        <v>400000610015000</v>
      </c>
      <c r="F93">
        <v>97</v>
      </c>
      <c r="G93">
        <v>19</v>
      </c>
      <c r="H93">
        <v>2011</v>
      </c>
      <c r="I93">
        <v>14</v>
      </c>
      <c r="J93" t="s">
        <v>634</v>
      </c>
      <c r="K93" s="14">
        <v>40637</v>
      </c>
      <c r="L93" s="14">
        <v>40643</v>
      </c>
      <c r="M93" t="s">
        <v>130</v>
      </c>
    </row>
    <row r="94" spans="1:13">
      <c r="A94">
        <v>832460329</v>
      </c>
      <c r="B94">
        <v>36</v>
      </c>
      <c r="C94">
        <v>5393</v>
      </c>
      <c r="D94">
        <v>7700</v>
      </c>
      <c r="E94">
        <v>410015610040000</v>
      </c>
      <c r="F94">
        <v>97</v>
      </c>
      <c r="G94">
        <v>19</v>
      </c>
      <c r="H94">
        <v>2011</v>
      </c>
      <c r="I94">
        <v>14</v>
      </c>
      <c r="J94" t="s">
        <v>634</v>
      </c>
      <c r="K94" s="14">
        <v>40637</v>
      </c>
      <c r="L94" s="14">
        <v>40643</v>
      </c>
      <c r="M94" t="s">
        <v>129</v>
      </c>
    </row>
    <row r="95" spans="1:13">
      <c r="A95">
        <v>832460810</v>
      </c>
      <c r="B95">
        <v>396</v>
      </c>
      <c r="C95">
        <v>5393</v>
      </c>
      <c r="D95">
        <v>7700</v>
      </c>
      <c r="E95">
        <v>410040610065000</v>
      </c>
      <c r="F95">
        <v>97</v>
      </c>
      <c r="G95">
        <v>19</v>
      </c>
      <c r="H95">
        <v>2011</v>
      </c>
      <c r="I95">
        <v>14</v>
      </c>
      <c r="J95" t="s">
        <v>634</v>
      </c>
      <c r="K95" s="14">
        <v>40637</v>
      </c>
      <c r="L95" s="14">
        <v>40643</v>
      </c>
      <c r="M95" t="s">
        <v>128</v>
      </c>
    </row>
    <row r="96" spans="1:13">
      <c r="A96">
        <v>845364582</v>
      </c>
      <c r="B96">
        <v>417</v>
      </c>
      <c r="C96">
        <v>5393</v>
      </c>
      <c r="D96">
        <v>7700</v>
      </c>
      <c r="E96">
        <v>410065610075000</v>
      </c>
      <c r="F96">
        <v>97</v>
      </c>
      <c r="G96">
        <v>19</v>
      </c>
      <c r="H96">
        <v>2011</v>
      </c>
      <c r="I96">
        <v>14</v>
      </c>
      <c r="J96" t="s">
        <v>634</v>
      </c>
      <c r="K96" s="14">
        <v>40637</v>
      </c>
      <c r="L96" s="14">
        <v>40643</v>
      </c>
      <c r="M96" t="s">
        <v>127</v>
      </c>
    </row>
    <row r="97" spans="1:13">
      <c r="A97">
        <v>845365096</v>
      </c>
      <c r="B97">
        <v>664</v>
      </c>
      <c r="C97">
        <v>5393</v>
      </c>
      <c r="D97">
        <v>7700</v>
      </c>
      <c r="E97">
        <v>410075610085000</v>
      </c>
      <c r="F97">
        <v>97</v>
      </c>
      <c r="G97">
        <v>19</v>
      </c>
      <c r="H97">
        <v>2011</v>
      </c>
      <c r="I97">
        <v>14</v>
      </c>
      <c r="J97" t="s">
        <v>634</v>
      </c>
      <c r="K97" s="14">
        <v>40637</v>
      </c>
      <c r="L97" s="14">
        <v>40643</v>
      </c>
      <c r="M97" t="s">
        <v>126</v>
      </c>
    </row>
    <row r="98" spans="1:13">
      <c r="A98">
        <v>832461772</v>
      </c>
      <c r="B98">
        <v>538</v>
      </c>
      <c r="C98">
        <v>5393</v>
      </c>
      <c r="D98">
        <v>7700</v>
      </c>
      <c r="E98">
        <v>410085799999000</v>
      </c>
      <c r="F98">
        <v>97</v>
      </c>
      <c r="G98">
        <v>19</v>
      </c>
      <c r="H98">
        <v>2011</v>
      </c>
      <c r="I98">
        <v>14</v>
      </c>
      <c r="J98" t="s">
        <v>634</v>
      </c>
      <c r="K98" s="14">
        <v>40637</v>
      </c>
      <c r="L98" s="14">
        <v>40643</v>
      </c>
      <c r="M98" t="s">
        <v>125</v>
      </c>
    </row>
    <row r="99" spans="1:13">
      <c r="A99">
        <v>832462387</v>
      </c>
      <c r="B99">
        <v>2060</v>
      </c>
      <c r="C99">
        <v>5393</v>
      </c>
      <c r="F99">
        <v>97</v>
      </c>
      <c r="G99">
        <v>19</v>
      </c>
      <c r="H99">
        <v>2011</v>
      </c>
      <c r="I99">
        <v>14</v>
      </c>
      <c r="J99" t="s">
        <v>634</v>
      </c>
      <c r="K99" s="14">
        <v>40637</v>
      </c>
      <c r="L99" s="14">
        <v>40643</v>
      </c>
      <c r="M99" t="s">
        <v>123</v>
      </c>
    </row>
    <row r="100" spans="1:13">
      <c r="A100">
        <v>832459857</v>
      </c>
      <c r="B100">
        <v>7</v>
      </c>
      <c r="C100">
        <v>5393</v>
      </c>
      <c r="D100">
        <v>7700</v>
      </c>
      <c r="E100">
        <v>400000610015000</v>
      </c>
      <c r="F100">
        <v>97</v>
      </c>
      <c r="G100">
        <v>19</v>
      </c>
      <c r="H100">
        <v>2011</v>
      </c>
      <c r="I100">
        <v>15</v>
      </c>
      <c r="J100" t="s">
        <v>633</v>
      </c>
      <c r="K100" s="14">
        <v>40644</v>
      </c>
      <c r="L100" s="14">
        <v>40650</v>
      </c>
      <c r="M100" t="s">
        <v>130</v>
      </c>
    </row>
    <row r="101" spans="1:13">
      <c r="A101">
        <v>832460338</v>
      </c>
      <c r="B101">
        <v>36</v>
      </c>
      <c r="C101">
        <v>5393</v>
      </c>
      <c r="D101">
        <v>7700</v>
      </c>
      <c r="E101">
        <v>410015610040000</v>
      </c>
      <c r="F101">
        <v>97</v>
      </c>
      <c r="G101">
        <v>19</v>
      </c>
      <c r="H101">
        <v>2011</v>
      </c>
      <c r="I101">
        <v>15</v>
      </c>
      <c r="J101" t="s">
        <v>633</v>
      </c>
      <c r="K101" s="14">
        <v>40644</v>
      </c>
      <c r="L101" s="14">
        <v>40650</v>
      </c>
      <c r="M101" t="s">
        <v>129</v>
      </c>
    </row>
    <row r="102" spans="1:13">
      <c r="A102">
        <v>832460819</v>
      </c>
      <c r="B102">
        <v>416</v>
      </c>
      <c r="C102">
        <v>5393</v>
      </c>
      <c r="D102">
        <v>7700</v>
      </c>
      <c r="E102">
        <v>410040610065000</v>
      </c>
      <c r="F102">
        <v>97</v>
      </c>
      <c r="G102">
        <v>19</v>
      </c>
      <c r="H102">
        <v>2011</v>
      </c>
      <c r="I102">
        <v>15</v>
      </c>
      <c r="J102" t="s">
        <v>633</v>
      </c>
      <c r="K102" s="14">
        <v>40644</v>
      </c>
      <c r="L102" s="14">
        <v>40650</v>
      </c>
      <c r="M102" t="s">
        <v>128</v>
      </c>
    </row>
    <row r="103" spans="1:13">
      <c r="A103">
        <v>845364592</v>
      </c>
      <c r="B103">
        <v>404</v>
      </c>
      <c r="C103">
        <v>5393</v>
      </c>
      <c r="D103">
        <v>7700</v>
      </c>
      <c r="E103">
        <v>410065610075000</v>
      </c>
      <c r="F103">
        <v>97</v>
      </c>
      <c r="G103">
        <v>19</v>
      </c>
      <c r="H103">
        <v>2011</v>
      </c>
      <c r="I103">
        <v>15</v>
      </c>
      <c r="J103" t="s">
        <v>633</v>
      </c>
      <c r="K103" s="14">
        <v>40644</v>
      </c>
      <c r="L103" s="14">
        <v>40650</v>
      </c>
      <c r="M103" t="s">
        <v>127</v>
      </c>
    </row>
    <row r="104" spans="1:13">
      <c r="A104">
        <v>845365106</v>
      </c>
      <c r="B104">
        <v>668</v>
      </c>
      <c r="C104">
        <v>5393</v>
      </c>
      <c r="D104">
        <v>7700</v>
      </c>
      <c r="E104">
        <v>410075610085000</v>
      </c>
      <c r="F104">
        <v>97</v>
      </c>
      <c r="G104">
        <v>19</v>
      </c>
      <c r="H104">
        <v>2011</v>
      </c>
      <c r="I104">
        <v>15</v>
      </c>
      <c r="J104" t="s">
        <v>633</v>
      </c>
      <c r="K104" s="14">
        <v>40644</v>
      </c>
      <c r="L104" s="14">
        <v>40650</v>
      </c>
      <c r="M104" t="s">
        <v>126</v>
      </c>
    </row>
    <row r="105" spans="1:13">
      <c r="A105">
        <v>832461781</v>
      </c>
      <c r="B105">
        <v>493</v>
      </c>
      <c r="C105">
        <v>5393</v>
      </c>
      <c r="D105">
        <v>7700</v>
      </c>
      <c r="E105">
        <v>410085799999000</v>
      </c>
      <c r="F105">
        <v>97</v>
      </c>
      <c r="G105">
        <v>19</v>
      </c>
      <c r="H105">
        <v>2011</v>
      </c>
      <c r="I105">
        <v>15</v>
      </c>
      <c r="J105" t="s">
        <v>633</v>
      </c>
      <c r="K105" s="14">
        <v>40644</v>
      </c>
      <c r="L105" s="14">
        <v>40650</v>
      </c>
      <c r="M105" t="s">
        <v>125</v>
      </c>
    </row>
    <row r="106" spans="1:13">
      <c r="A106">
        <v>832462219</v>
      </c>
      <c r="B106">
        <v>2024</v>
      </c>
      <c r="C106">
        <v>5393</v>
      </c>
      <c r="F106">
        <v>97</v>
      </c>
      <c r="G106">
        <v>19</v>
      </c>
      <c r="H106">
        <v>2011</v>
      </c>
      <c r="I106">
        <v>15</v>
      </c>
      <c r="J106" t="s">
        <v>633</v>
      </c>
      <c r="K106" s="14">
        <v>40644</v>
      </c>
      <c r="L106" s="14">
        <v>40650</v>
      </c>
      <c r="M106" t="s">
        <v>123</v>
      </c>
    </row>
    <row r="107" spans="1:13">
      <c r="A107">
        <v>832459866</v>
      </c>
      <c r="B107">
        <v>11</v>
      </c>
      <c r="C107">
        <v>5393</v>
      </c>
      <c r="D107">
        <v>7700</v>
      </c>
      <c r="E107">
        <v>400000610015000</v>
      </c>
      <c r="F107">
        <v>97</v>
      </c>
      <c r="G107">
        <v>19</v>
      </c>
      <c r="H107">
        <v>2011</v>
      </c>
      <c r="I107">
        <v>16</v>
      </c>
      <c r="J107" t="s">
        <v>632</v>
      </c>
      <c r="K107" s="14">
        <v>40651</v>
      </c>
      <c r="L107" s="14">
        <v>40657</v>
      </c>
      <c r="M107" t="s">
        <v>130</v>
      </c>
    </row>
    <row r="108" spans="1:13">
      <c r="A108">
        <v>832460347</v>
      </c>
      <c r="B108">
        <v>50</v>
      </c>
      <c r="C108">
        <v>5393</v>
      </c>
      <c r="D108">
        <v>7700</v>
      </c>
      <c r="E108">
        <v>410015610040000</v>
      </c>
      <c r="F108">
        <v>97</v>
      </c>
      <c r="G108">
        <v>19</v>
      </c>
      <c r="H108">
        <v>2011</v>
      </c>
      <c r="I108">
        <v>16</v>
      </c>
      <c r="J108" t="s">
        <v>632</v>
      </c>
      <c r="K108" s="14">
        <v>40651</v>
      </c>
      <c r="L108" s="14">
        <v>40657</v>
      </c>
      <c r="M108" t="s">
        <v>129</v>
      </c>
    </row>
    <row r="109" spans="1:13">
      <c r="A109">
        <v>832460828</v>
      </c>
      <c r="B109">
        <v>478</v>
      </c>
      <c r="C109">
        <v>5393</v>
      </c>
      <c r="D109">
        <v>7700</v>
      </c>
      <c r="E109">
        <v>410040610065000</v>
      </c>
      <c r="F109">
        <v>97</v>
      </c>
      <c r="G109">
        <v>19</v>
      </c>
      <c r="H109">
        <v>2011</v>
      </c>
      <c r="I109">
        <v>16</v>
      </c>
      <c r="J109" t="s">
        <v>632</v>
      </c>
      <c r="K109" s="14">
        <v>40651</v>
      </c>
      <c r="L109" s="14">
        <v>40657</v>
      </c>
      <c r="M109" t="s">
        <v>128</v>
      </c>
    </row>
    <row r="110" spans="1:13">
      <c r="A110">
        <v>845364602</v>
      </c>
      <c r="B110">
        <v>419</v>
      </c>
      <c r="C110">
        <v>5393</v>
      </c>
      <c r="D110">
        <v>7700</v>
      </c>
      <c r="E110">
        <v>410065610075000</v>
      </c>
      <c r="F110">
        <v>97</v>
      </c>
      <c r="G110">
        <v>19</v>
      </c>
      <c r="H110">
        <v>2011</v>
      </c>
      <c r="I110">
        <v>16</v>
      </c>
      <c r="J110" t="s">
        <v>632</v>
      </c>
      <c r="K110" s="14">
        <v>40651</v>
      </c>
      <c r="L110" s="14">
        <v>40657</v>
      </c>
      <c r="M110" t="s">
        <v>127</v>
      </c>
    </row>
    <row r="111" spans="1:13">
      <c r="A111">
        <v>845365117</v>
      </c>
      <c r="B111">
        <v>668</v>
      </c>
      <c r="C111">
        <v>5393</v>
      </c>
      <c r="D111">
        <v>7700</v>
      </c>
      <c r="E111">
        <v>410075610085000</v>
      </c>
      <c r="F111">
        <v>97</v>
      </c>
      <c r="G111">
        <v>19</v>
      </c>
      <c r="H111">
        <v>2011</v>
      </c>
      <c r="I111">
        <v>16</v>
      </c>
      <c r="J111" t="s">
        <v>632</v>
      </c>
      <c r="K111" s="14">
        <v>40651</v>
      </c>
      <c r="L111" s="14">
        <v>40657</v>
      </c>
      <c r="M111" t="s">
        <v>126</v>
      </c>
    </row>
    <row r="112" spans="1:13">
      <c r="A112">
        <v>832461790</v>
      </c>
      <c r="B112">
        <v>524</v>
      </c>
      <c r="C112">
        <v>5393</v>
      </c>
      <c r="D112">
        <v>7700</v>
      </c>
      <c r="E112">
        <v>410085799999000</v>
      </c>
      <c r="F112">
        <v>97</v>
      </c>
      <c r="G112">
        <v>19</v>
      </c>
      <c r="H112">
        <v>2011</v>
      </c>
      <c r="I112">
        <v>16</v>
      </c>
      <c r="J112" t="s">
        <v>632</v>
      </c>
      <c r="K112" s="14">
        <v>40651</v>
      </c>
      <c r="L112" s="14">
        <v>40657</v>
      </c>
      <c r="M112" t="s">
        <v>125</v>
      </c>
    </row>
    <row r="113" spans="1:13">
      <c r="A113">
        <v>832462292</v>
      </c>
      <c r="B113">
        <v>2150</v>
      </c>
      <c r="C113">
        <v>5393</v>
      </c>
      <c r="F113">
        <v>97</v>
      </c>
      <c r="G113">
        <v>19</v>
      </c>
      <c r="H113">
        <v>2011</v>
      </c>
      <c r="I113">
        <v>16</v>
      </c>
      <c r="J113" t="s">
        <v>632</v>
      </c>
      <c r="K113" s="14">
        <v>40651</v>
      </c>
      <c r="L113" s="14">
        <v>40657</v>
      </c>
      <c r="M113" t="s">
        <v>123</v>
      </c>
    </row>
    <row r="114" spans="1:13">
      <c r="A114">
        <v>832459875</v>
      </c>
      <c r="B114">
        <v>5</v>
      </c>
      <c r="C114">
        <v>5393</v>
      </c>
      <c r="D114">
        <v>7700</v>
      </c>
      <c r="E114">
        <v>400000610015000</v>
      </c>
      <c r="F114">
        <v>97</v>
      </c>
      <c r="G114">
        <v>19</v>
      </c>
      <c r="H114">
        <v>2011</v>
      </c>
      <c r="I114">
        <v>17</v>
      </c>
      <c r="J114" t="s">
        <v>631</v>
      </c>
      <c r="K114" s="14">
        <v>40658</v>
      </c>
      <c r="L114" s="14">
        <v>40664</v>
      </c>
      <c r="M114" t="s">
        <v>130</v>
      </c>
    </row>
    <row r="115" spans="1:13">
      <c r="A115">
        <v>832460356</v>
      </c>
      <c r="B115">
        <v>48</v>
      </c>
      <c r="C115">
        <v>5393</v>
      </c>
      <c r="D115">
        <v>7700</v>
      </c>
      <c r="E115">
        <v>410015610040000</v>
      </c>
      <c r="F115">
        <v>97</v>
      </c>
      <c r="G115">
        <v>19</v>
      </c>
      <c r="H115">
        <v>2011</v>
      </c>
      <c r="I115">
        <v>17</v>
      </c>
      <c r="J115" t="s">
        <v>631</v>
      </c>
      <c r="K115" s="14">
        <v>40658</v>
      </c>
      <c r="L115" s="14">
        <v>40664</v>
      </c>
      <c r="M115" t="s">
        <v>129</v>
      </c>
    </row>
    <row r="116" spans="1:13">
      <c r="A116">
        <v>832460837</v>
      </c>
      <c r="B116">
        <v>365</v>
      </c>
      <c r="C116">
        <v>5393</v>
      </c>
      <c r="D116">
        <v>7700</v>
      </c>
      <c r="E116">
        <v>410040610065000</v>
      </c>
      <c r="F116">
        <v>97</v>
      </c>
      <c r="G116">
        <v>19</v>
      </c>
      <c r="H116">
        <v>2011</v>
      </c>
      <c r="I116">
        <v>17</v>
      </c>
      <c r="J116" t="s">
        <v>631</v>
      </c>
      <c r="K116" s="14">
        <v>40658</v>
      </c>
      <c r="L116" s="14">
        <v>40664</v>
      </c>
      <c r="M116" t="s">
        <v>128</v>
      </c>
    </row>
    <row r="117" spans="1:13">
      <c r="A117">
        <v>845364612</v>
      </c>
      <c r="B117">
        <v>429</v>
      </c>
      <c r="C117">
        <v>5393</v>
      </c>
      <c r="D117">
        <v>7700</v>
      </c>
      <c r="E117">
        <v>410065610075000</v>
      </c>
      <c r="F117">
        <v>97</v>
      </c>
      <c r="G117">
        <v>19</v>
      </c>
      <c r="H117">
        <v>2011</v>
      </c>
      <c r="I117">
        <v>17</v>
      </c>
      <c r="J117" t="s">
        <v>631</v>
      </c>
      <c r="K117" s="14">
        <v>40658</v>
      </c>
      <c r="L117" s="14">
        <v>40664</v>
      </c>
      <c r="M117" t="s">
        <v>127</v>
      </c>
    </row>
    <row r="118" spans="1:13">
      <c r="A118">
        <v>845365126</v>
      </c>
      <c r="B118">
        <v>630</v>
      </c>
      <c r="C118">
        <v>5393</v>
      </c>
      <c r="D118">
        <v>7700</v>
      </c>
      <c r="E118">
        <v>410075610085000</v>
      </c>
      <c r="F118">
        <v>97</v>
      </c>
      <c r="G118">
        <v>19</v>
      </c>
      <c r="H118">
        <v>2011</v>
      </c>
      <c r="I118">
        <v>17</v>
      </c>
      <c r="J118" t="s">
        <v>631</v>
      </c>
      <c r="K118" s="14">
        <v>40658</v>
      </c>
      <c r="L118" s="14">
        <v>40664</v>
      </c>
      <c r="M118" t="s">
        <v>126</v>
      </c>
    </row>
    <row r="119" spans="1:13">
      <c r="A119">
        <v>832461799</v>
      </c>
      <c r="B119">
        <v>480</v>
      </c>
      <c r="C119">
        <v>5393</v>
      </c>
      <c r="D119">
        <v>7700</v>
      </c>
      <c r="E119">
        <v>410085799999000</v>
      </c>
      <c r="F119">
        <v>97</v>
      </c>
      <c r="G119">
        <v>19</v>
      </c>
      <c r="H119">
        <v>2011</v>
      </c>
      <c r="I119">
        <v>17</v>
      </c>
      <c r="J119" t="s">
        <v>631</v>
      </c>
      <c r="K119" s="14">
        <v>40658</v>
      </c>
      <c r="L119" s="14">
        <v>40664</v>
      </c>
      <c r="M119" t="s">
        <v>125</v>
      </c>
    </row>
    <row r="120" spans="1:13">
      <c r="A120">
        <v>832462209</v>
      </c>
      <c r="B120">
        <v>1957</v>
      </c>
      <c r="C120">
        <v>5393</v>
      </c>
      <c r="F120">
        <v>97</v>
      </c>
      <c r="G120">
        <v>19</v>
      </c>
      <c r="H120">
        <v>2011</v>
      </c>
      <c r="I120">
        <v>17</v>
      </c>
      <c r="J120" t="s">
        <v>631</v>
      </c>
      <c r="K120" s="14">
        <v>40658</v>
      </c>
      <c r="L120" s="14">
        <v>40664</v>
      </c>
      <c r="M120" t="s">
        <v>123</v>
      </c>
    </row>
    <row r="121" spans="1:13">
      <c r="A121">
        <v>832459884</v>
      </c>
      <c r="B121">
        <v>8</v>
      </c>
      <c r="C121">
        <v>5393</v>
      </c>
      <c r="D121">
        <v>7700</v>
      </c>
      <c r="E121">
        <v>400000610015000</v>
      </c>
      <c r="F121">
        <v>97</v>
      </c>
      <c r="G121">
        <v>19</v>
      </c>
      <c r="H121">
        <v>2011</v>
      </c>
      <c r="I121">
        <v>18</v>
      </c>
      <c r="J121" t="s">
        <v>630</v>
      </c>
      <c r="K121" s="14">
        <v>40665</v>
      </c>
      <c r="L121" s="14">
        <v>40671</v>
      </c>
      <c r="M121" t="s">
        <v>130</v>
      </c>
    </row>
    <row r="122" spans="1:13">
      <c r="A122">
        <v>832460365</v>
      </c>
      <c r="B122">
        <v>36</v>
      </c>
      <c r="C122">
        <v>5393</v>
      </c>
      <c r="D122">
        <v>7700</v>
      </c>
      <c r="E122">
        <v>410015610040000</v>
      </c>
      <c r="F122">
        <v>97</v>
      </c>
      <c r="G122">
        <v>19</v>
      </c>
      <c r="H122">
        <v>2011</v>
      </c>
      <c r="I122">
        <v>18</v>
      </c>
      <c r="J122" t="s">
        <v>630</v>
      </c>
      <c r="K122" s="14">
        <v>40665</v>
      </c>
      <c r="L122" s="14">
        <v>40671</v>
      </c>
      <c r="M122" t="s">
        <v>129</v>
      </c>
    </row>
    <row r="123" spans="1:13">
      <c r="A123">
        <v>832460846</v>
      </c>
      <c r="B123">
        <v>373</v>
      </c>
      <c r="C123">
        <v>5393</v>
      </c>
      <c r="D123">
        <v>7700</v>
      </c>
      <c r="E123">
        <v>410040610065000</v>
      </c>
      <c r="F123">
        <v>97</v>
      </c>
      <c r="G123">
        <v>19</v>
      </c>
      <c r="H123">
        <v>2011</v>
      </c>
      <c r="I123">
        <v>18</v>
      </c>
      <c r="J123" t="s">
        <v>630</v>
      </c>
      <c r="K123" s="14">
        <v>40665</v>
      </c>
      <c r="L123" s="14">
        <v>40671</v>
      </c>
      <c r="M123" t="s">
        <v>128</v>
      </c>
    </row>
    <row r="124" spans="1:13">
      <c r="A124">
        <v>845364622</v>
      </c>
      <c r="B124">
        <v>410</v>
      </c>
      <c r="C124">
        <v>5393</v>
      </c>
      <c r="D124">
        <v>7700</v>
      </c>
      <c r="E124">
        <v>410065610075000</v>
      </c>
      <c r="F124">
        <v>97</v>
      </c>
      <c r="G124">
        <v>19</v>
      </c>
      <c r="H124">
        <v>2011</v>
      </c>
      <c r="I124">
        <v>18</v>
      </c>
      <c r="J124" t="s">
        <v>630</v>
      </c>
      <c r="K124" s="14">
        <v>40665</v>
      </c>
      <c r="L124" s="14">
        <v>40671</v>
      </c>
      <c r="M124" t="s">
        <v>127</v>
      </c>
    </row>
    <row r="125" spans="1:13">
      <c r="A125">
        <v>845365136</v>
      </c>
      <c r="B125">
        <v>609</v>
      </c>
      <c r="C125">
        <v>5393</v>
      </c>
      <c r="D125">
        <v>7700</v>
      </c>
      <c r="E125">
        <v>410075610085000</v>
      </c>
      <c r="F125">
        <v>97</v>
      </c>
      <c r="G125">
        <v>19</v>
      </c>
      <c r="H125">
        <v>2011</v>
      </c>
      <c r="I125">
        <v>18</v>
      </c>
      <c r="J125" t="s">
        <v>630</v>
      </c>
      <c r="K125" s="14">
        <v>40665</v>
      </c>
      <c r="L125" s="14">
        <v>40671</v>
      </c>
      <c r="M125" t="s">
        <v>126</v>
      </c>
    </row>
    <row r="126" spans="1:13">
      <c r="A126">
        <v>832461808</v>
      </c>
      <c r="B126">
        <v>511</v>
      </c>
      <c r="C126">
        <v>5393</v>
      </c>
      <c r="D126">
        <v>7700</v>
      </c>
      <c r="E126">
        <v>410085799999000</v>
      </c>
      <c r="F126">
        <v>97</v>
      </c>
      <c r="G126">
        <v>19</v>
      </c>
      <c r="H126">
        <v>2011</v>
      </c>
      <c r="I126">
        <v>18</v>
      </c>
      <c r="J126" t="s">
        <v>630</v>
      </c>
      <c r="K126" s="14">
        <v>40665</v>
      </c>
      <c r="L126" s="14">
        <v>40671</v>
      </c>
      <c r="M126" t="s">
        <v>125</v>
      </c>
    </row>
    <row r="127" spans="1:13">
      <c r="A127">
        <v>832462386</v>
      </c>
      <c r="B127">
        <v>1947</v>
      </c>
      <c r="C127">
        <v>5393</v>
      </c>
      <c r="F127">
        <v>97</v>
      </c>
      <c r="G127">
        <v>19</v>
      </c>
      <c r="H127">
        <v>2011</v>
      </c>
      <c r="I127">
        <v>18</v>
      </c>
      <c r="J127" t="s">
        <v>630</v>
      </c>
      <c r="K127" s="14">
        <v>40665</v>
      </c>
      <c r="L127" s="14">
        <v>40671</v>
      </c>
      <c r="M127" t="s">
        <v>123</v>
      </c>
    </row>
    <row r="128" spans="1:13">
      <c r="A128">
        <v>832459893</v>
      </c>
      <c r="B128">
        <v>10</v>
      </c>
      <c r="C128">
        <v>5393</v>
      </c>
      <c r="D128">
        <v>7700</v>
      </c>
      <c r="E128">
        <v>400000610015000</v>
      </c>
      <c r="F128">
        <v>97</v>
      </c>
      <c r="G128">
        <v>19</v>
      </c>
      <c r="H128">
        <v>2011</v>
      </c>
      <c r="I128">
        <v>19</v>
      </c>
      <c r="J128" t="s">
        <v>629</v>
      </c>
      <c r="K128" s="14">
        <v>40672</v>
      </c>
      <c r="L128" s="14">
        <v>40678</v>
      </c>
      <c r="M128" t="s">
        <v>130</v>
      </c>
    </row>
    <row r="129" spans="1:13">
      <c r="A129">
        <v>832460375</v>
      </c>
      <c r="B129">
        <v>40</v>
      </c>
      <c r="C129">
        <v>5393</v>
      </c>
      <c r="D129">
        <v>7700</v>
      </c>
      <c r="E129">
        <v>410015610040000</v>
      </c>
      <c r="F129">
        <v>97</v>
      </c>
      <c r="G129">
        <v>19</v>
      </c>
      <c r="H129">
        <v>2011</v>
      </c>
      <c r="I129">
        <v>19</v>
      </c>
      <c r="J129" t="s">
        <v>629</v>
      </c>
      <c r="K129" s="14">
        <v>40672</v>
      </c>
      <c r="L129" s="14">
        <v>40678</v>
      </c>
      <c r="M129" t="s">
        <v>129</v>
      </c>
    </row>
    <row r="130" spans="1:13">
      <c r="A130">
        <v>832460855</v>
      </c>
      <c r="B130">
        <v>396</v>
      </c>
      <c r="C130">
        <v>5393</v>
      </c>
      <c r="D130">
        <v>7700</v>
      </c>
      <c r="E130">
        <v>410040610065000</v>
      </c>
      <c r="F130">
        <v>97</v>
      </c>
      <c r="G130">
        <v>19</v>
      </c>
      <c r="H130">
        <v>2011</v>
      </c>
      <c r="I130">
        <v>19</v>
      </c>
      <c r="J130" t="s">
        <v>629</v>
      </c>
      <c r="K130" s="14">
        <v>40672</v>
      </c>
      <c r="L130" s="14">
        <v>40678</v>
      </c>
      <c r="M130" t="s">
        <v>128</v>
      </c>
    </row>
    <row r="131" spans="1:13">
      <c r="A131">
        <v>845364632</v>
      </c>
      <c r="B131">
        <v>416</v>
      </c>
      <c r="C131">
        <v>5393</v>
      </c>
      <c r="D131">
        <v>7700</v>
      </c>
      <c r="E131">
        <v>410065610075000</v>
      </c>
      <c r="F131">
        <v>97</v>
      </c>
      <c r="G131">
        <v>19</v>
      </c>
      <c r="H131">
        <v>2011</v>
      </c>
      <c r="I131">
        <v>19</v>
      </c>
      <c r="J131" t="s">
        <v>629</v>
      </c>
      <c r="K131" s="14">
        <v>40672</v>
      </c>
      <c r="L131" s="14">
        <v>40678</v>
      </c>
      <c r="M131" t="s">
        <v>127</v>
      </c>
    </row>
    <row r="132" spans="1:13">
      <c r="A132">
        <v>845365146</v>
      </c>
      <c r="B132">
        <v>640</v>
      </c>
      <c r="C132">
        <v>5393</v>
      </c>
      <c r="D132">
        <v>7700</v>
      </c>
      <c r="E132">
        <v>410075610085000</v>
      </c>
      <c r="F132">
        <v>97</v>
      </c>
      <c r="G132">
        <v>19</v>
      </c>
      <c r="H132">
        <v>2011</v>
      </c>
      <c r="I132">
        <v>19</v>
      </c>
      <c r="J132" t="s">
        <v>629</v>
      </c>
      <c r="K132" s="14">
        <v>40672</v>
      </c>
      <c r="L132" s="14">
        <v>40678</v>
      </c>
      <c r="M132" t="s">
        <v>126</v>
      </c>
    </row>
    <row r="133" spans="1:13">
      <c r="A133">
        <v>832461817</v>
      </c>
      <c r="B133">
        <v>507</v>
      </c>
      <c r="C133">
        <v>5393</v>
      </c>
      <c r="D133">
        <v>7700</v>
      </c>
      <c r="E133">
        <v>410085799999000</v>
      </c>
      <c r="F133">
        <v>97</v>
      </c>
      <c r="G133">
        <v>19</v>
      </c>
      <c r="H133">
        <v>2011</v>
      </c>
      <c r="I133">
        <v>19</v>
      </c>
      <c r="J133" t="s">
        <v>629</v>
      </c>
      <c r="K133" s="14">
        <v>40672</v>
      </c>
      <c r="L133" s="14">
        <v>40678</v>
      </c>
      <c r="M133" t="s">
        <v>125</v>
      </c>
    </row>
    <row r="134" spans="1:13">
      <c r="A134">
        <v>832462409</v>
      </c>
      <c r="B134">
        <v>2009</v>
      </c>
      <c r="C134">
        <v>5393</v>
      </c>
      <c r="F134">
        <v>97</v>
      </c>
      <c r="G134">
        <v>19</v>
      </c>
      <c r="H134">
        <v>2011</v>
      </c>
      <c r="I134">
        <v>19</v>
      </c>
      <c r="J134" t="s">
        <v>629</v>
      </c>
      <c r="K134" s="14">
        <v>40672</v>
      </c>
      <c r="L134" s="14">
        <v>40678</v>
      </c>
      <c r="M134" t="s">
        <v>123</v>
      </c>
    </row>
    <row r="135" spans="1:13">
      <c r="A135">
        <v>832459902</v>
      </c>
      <c r="B135">
        <v>5</v>
      </c>
      <c r="C135">
        <v>5393</v>
      </c>
      <c r="D135">
        <v>7700</v>
      </c>
      <c r="E135">
        <v>400000610015000</v>
      </c>
      <c r="F135">
        <v>97</v>
      </c>
      <c r="G135">
        <v>19</v>
      </c>
      <c r="H135">
        <v>2011</v>
      </c>
      <c r="I135">
        <v>20</v>
      </c>
      <c r="J135" t="s">
        <v>628</v>
      </c>
      <c r="K135" s="14">
        <v>40679</v>
      </c>
      <c r="L135" s="14">
        <v>40685</v>
      </c>
      <c r="M135" t="s">
        <v>130</v>
      </c>
    </row>
    <row r="136" spans="1:13">
      <c r="A136">
        <v>832460383</v>
      </c>
      <c r="B136">
        <v>36</v>
      </c>
      <c r="C136">
        <v>5393</v>
      </c>
      <c r="D136">
        <v>7700</v>
      </c>
      <c r="E136">
        <v>410015610040000</v>
      </c>
      <c r="F136">
        <v>97</v>
      </c>
      <c r="G136">
        <v>19</v>
      </c>
      <c r="H136">
        <v>2011</v>
      </c>
      <c r="I136">
        <v>20</v>
      </c>
      <c r="J136" t="s">
        <v>628</v>
      </c>
      <c r="K136" s="14">
        <v>40679</v>
      </c>
      <c r="L136" s="14">
        <v>40685</v>
      </c>
      <c r="M136" t="s">
        <v>129</v>
      </c>
    </row>
    <row r="137" spans="1:13">
      <c r="A137">
        <v>832460861</v>
      </c>
      <c r="B137">
        <v>397</v>
      </c>
      <c r="C137">
        <v>5393</v>
      </c>
      <c r="D137">
        <v>7700</v>
      </c>
      <c r="E137">
        <v>410040610065000</v>
      </c>
      <c r="F137">
        <v>97</v>
      </c>
      <c r="G137">
        <v>19</v>
      </c>
      <c r="H137">
        <v>2011</v>
      </c>
      <c r="I137">
        <v>20</v>
      </c>
      <c r="J137" t="s">
        <v>628</v>
      </c>
      <c r="K137" s="14">
        <v>40679</v>
      </c>
      <c r="L137" s="14">
        <v>40685</v>
      </c>
      <c r="M137" t="s">
        <v>128</v>
      </c>
    </row>
    <row r="138" spans="1:13">
      <c r="A138">
        <v>845364642</v>
      </c>
      <c r="B138">
        <v>390</v>
      </c>
      <c r="C138">
        <v>5393</v>
      </c>
      <c r="D138">
        <v>7700</v>
      </c>
      <c r="E138">
        <v>410065610075000</v>
      </c>
      <c r="F138">
        <v>97</v>
      </c>
      <c r="G138">
        <v>19</v>
      </c>
      <c r="H138">
        <v>2011</v>
      </c>
      <c r="I138">
        <v>20</v>
      </c>
      <c r="J138" t="s">
        <v>628</v>
      </c>
      <c r="K138" s="14">
        <v>40679</v>
      </c>
      <c r="L138" s="14">
        <v>40685</v>
      </c>
      <c r="M138" t="s">
        <v>127</v>
      </c>
    </row>
    <row r="139" spans="1:13">
      <c r="A139">
        <v>845365156</v>
      </c>
      <c r="B139">
        <v>642</v>
      </c>
      <c r="C139">
        <v>5393</v>
      </c>
      <c r="D139">
        <v>7700</v>
      </c>
      <c r="E139">
        <v>410075610085000</v>
      </c>
      <c r="F139">
        <v>97</v>
      </c>
      <c r="G139">
        <v>19</v>
      </c>
      <c r="H139">
        <v>2011</v>
      </c>
      <c r="I139">
        <v>20</v>
      </c>
      <c r="J139" t="s">
        <v>628</v>
      </c>
      <c r="K139" s="14">
        <v>40679</v>
      </c>
      <c r="L139" s="14">
        <v>40685</v>
      </c>
      <c r="M139" t="s">
        <v>126</v>
      </c>
    </row>
    <row r="140" spans="1:13">
      <c r="A140">
        <v>832461826</v>
      </c>
      <c r="B140">
        <v>487</v>
      </c>
      <c r="C140">
        <v>5393</v>
      </c>
      <c r="D140">
        <v>7700</v>
      </c>
      <c r="E140">
        <v>410085799999000</v>
      </c>
      <c r="F140">
        <v>97</v>
      </c>
      <c r="G140">
        <v>19</v>
      </c>
      <c r="H140">
        <v>2011</v>
      </c>
      <c r="I140">
        <v>20</v>
      </c>
      <c r="J140" t="s">
        <v>628</v>
      </c>
      <c r="K140" s="14">
        <v>40679</v>
      </c>
      <c r="L140" s="14">
        <v>40685</v>
      </c>
      <c r="M140" t="s">
        <v>125</v>
      </c>
    </row>
    <row r="141" spans="1:13">
      <c r="A141">
        <v>832462271</v>
      </c>
      <c r="B141">
        <v>1957</v>
      </c>
      <c r="C141">
        <v>5393</v>
      </c>
      <c r="F141">
        <v>97</v>
      </c>
      <c r="G141">
        <v>19</v>
      </c>
      <c r="H141">
        <v>2011</v>
      </c>
      <c r="I141">
        <v>20</v>
      </c>
      <c r="J141" t="s">
        <v>628</v>
      </c>
      <c r="K141" s="14">
        <v>40679</v>
      </c>
      <c r="L141" s="14">
        <v>40685</v>
      </c>
      <c r="M141" t="s">
        <v>123</v>
      </c>
    </row>
    <row r="142" spans="1:13">
      <c r="A142">
        <v>832459911</v>
      </c>
      <c r="B142">
        <v>4</v>
      </c>
      <c r="C142">
        <v>5393</v>
      </c>
      <c r="D142">
        <v>7700</v>
      </c>
      <c r="E142">
        <v>400000610015000</v>
      </c>
      <c r="F142">
        <v>97</v>
      </c>
      <c r="G142">
        <v>19</v>
      </c>
      <c r="H142">
        <v>2011</v>
      </c>
      <c r="I142">
        <v>21</v>
      </c>
      <c r="J142" t="s">
        <v>627</v>
      </c>
      <c r="K142" s="14">
        <v>40686</v>
      </c>
      <c r="L142" s="14">
        <v>40692</v>
      </c>
      <c r="M142" t="s">
        <v>130</v>
      </c>
    </row>
    <row r="143" spans="1:13">
      <c r="A143">
        <v>832460392</v>
      </c>
      <c r="B143">
        <v>52</v>
      </c>
      <c r="C143">
        <v>5393</v>
      </c>
      <c r="D143">
        <v>7700</v>
      </c>
      <c r="E143">
        <v>410015610040000</v>
      </c>
      <c r="F143">
        <v>97</v>
      </c>
      <c r="G143">
        <v>19</v>
      </c>
      <c r="H143">
        <v>2011</v>
      </c>
      <c r="I143">
        <v>21</v>
      </c>
      <c r="J143" t="s">
        <v>627</v>
      </c>
      <c r="K143" s="14">
        <v>40686</v>
      </c>
      <c r="L143" s="14">
        <v>40692</v>
      </c>
      <c r="M143" t="s">
        <v>129</v>
      </c>
    </row>
    <row r="144" spans="1:13">
      <c r="A144">
        <v>832460873</v>
      </c>
      <c r="B144">
        <v>373</v>
      </c>
      <c r="C144">
        <v>5393</v>
      </c>
      <c r="D144">
        <v>7700</v>
      </c>
      <c r="E144">
        <v>410040610065000</v>
      </c>
      <c r="F144">
        <v>97</v>
      </c>
      <c r="G144">
        <v>19</v>
      </c>
      <c r="H144">
        <v>2011</v>
      </c>
      <c r="I144">
        <v>21</v>
      </c>
      <c r="J144" t="s">
        <v>627</v>
      </c>
      <c r="K144" s="14">
        <v>40686</v>
      </c>
      <c r="L144" s="14">
        <v>40692</v>
      </c>
      <c r="M144" t="s">
        <v>128</v>
      </c>
    </row>
    <row r="145" spans="1:13">
      <c r="A145">
        <v>845364652</v>
      </c>
      <c r="B145">
        <v>378</v>
      </c>
      <c r="C145">
        <v>5393</v>
      </c>
      <c r="D145">
        <v>7700</v>
      </c>
      <c r="E145">
        <v>410065610075000</v>
      </c>
      <c r="F145">
        <v>97</v>
      </c>
      <c r="G145">
        <v>19</v>
      </c>
      <c r="H145">
        <v>2011</v>
      </c>
      <c r="I145">
        <v>21</v>
      </c>
      <c r="J145" t="s">
        <v>627</v>
      </c>
      <c r="K145" s="14">
        <v>40686</v>
      </c>
      <c r="L145" s="14">
        <v>40692</v>
      </c>
      <c r="M145" t="s">
        <v>127</v>
      </c>
    </row>
    <row r="146" spans="1:13">
      <c r="A146">
        <v>845365166</v>
      </c>
      <c r="B146">
        <v>586</v>
      </c>
      <c r="C146">
        <v>5393</v>
      </c>
      <c r="D146">
        <v>7700</v>
      </c>
      <c r="E146">
        <v>410075610085000</v>
      </c>
      <c r="F146">
        <v>97</v>
      </c>
      <c r="G146">
        <v>19</v>
      </c>
      <c r="H146">
        <v>2011</v>
      </c>
      <c r="I146">
        <v>21</v>
      </c>
      <c r="J146" t="s">
        <v>627</v>
      </c>
      <c r="K146" s="14">
        <v>40686</v>
      </c>
      <c r="L146" s="14">
        <v>40692</v>
      </c>
      <c r="M146" t="s">
        <v>126</v>
      </c>
    </row>
    <row r="147" spans="1:13">
      <c r="A147">
        <v>832461837</v>
      </c>
      <c r="B147">
        <v>499</v>
      </c>
      <c r="C147">
        <v>5393</v>
      </c>
      <c r="D147">
        <v>7700</v>
      </c>
      <c r="E147">
        <v>410085799999000</v>
      </c>
      <c r="F147">
        <v>97</v>
      </c>
      <c r="G147">
        <v>19</v>
      </c>
      <c r="H147">
        <v>2011</v>
      </c>
      <c r="I147">
        <v>21</v>
      </c>
      <c r="J147" t="s">
        <v>627</v>
      </c>
      <c r="K147" s="14">
        <v>40686</v>
      </c>
      <c r="L147" s="14">
        <v>40692</v>
      </c>
      <c r="M147" t="s">
        <v>125</v>
      </c>
    </row>
    <row r="148" spans="1:13">
      <c r="A148">
        <v>832462534</v>
      </c>
      <c r="B148">
        <v>1892</v>
      </c>
      <c r="C148">
        <v>5393</v>
      </c>
      <c r="F148">
        <v>97</v>
      </c>
      <c r="G148">
        <v>19</v>
      </c>
      <c r="H148">
        <v>2011</v>
      </c>
      <c r="I148">
        <v>21</v>
      </c>
      <c r="J148" t="s">
        <v>627</v>
      </c>
      <c r="K148" s="14">
        <v>40686</v>
      </c>
      <c r="L148" s="14">
        <v>40692</v>
      </c>
      <c r="M148" t="s">
        <v>123</v>
      </c>
    </row>
    <row r="149" spans="1:13">
      <c r="A149">
        <v>832459920</v>
      </c>
      <c r="B149">
        <v>17</v>
      </c>
      <c r="C149">
        <v>5393</v>
      </c>
      <c r="D149">
        <v>7700</v>
      </c>
      <c r="E149">
        <v>400000610015000</v>
      </c>
      <c r="F149">
        <v>97</v>
      </c>
      <c r="G149">
        <v>19</v>
      </c>
      <c r="H149">
        <v>2011</v>
      </c>
      <c r="I149">
        <v>22</v>
      </c>
      <c r="J149" t="s">
        <v>626</v>
      </c>
      <c r="K149" s="14">
        <v>40693</v>
      </c>
      <c r="L149" s="14">
        <v>40699</v>
      </c>
      <c r="M149" t="s">
        <v>130</v>
      </c>
    </row>
    <row r="150" spans="1:13">
      <c r="A150">
        <v>832460401</v>
      </c>
      <c r="B150">
        <v>52</v>
      </c>
      <c r="C150">
        <v>5393</v>
      </c>
      <c r="D150">
        <v>7700</v>
      </c>
      <c r="E150">
        <v>410015610040000</v>
      </c>
      <c r="F150">
        <v>97</v>
      </c>
      <c r="G150">
        <v>19</v>
      </c>
      <c r="H150">
        <v>2011</v>
      </c>
      <c r="I150">
        <v>22</v>
      </c>
      <c r="J150" t="s">
        <v>626</v>
      </c>
      <c r="K150" s="14">
        <v>40693</v>
      </c>
      <c r="L150" s="14">
        <v>40699</v>
      </c>
      <c r="M150" t="s">
        <v>129</v>
      </c>
    </row>
    <row r="151" spans="1:13">
      <c r="A151">
        <v>832460882</v>
      </c>
      <c r="B151">
        <v>403</v>
      </c>
      <c r="C151">
        <v>5393</v>
      </c>
      <c r="D151">
        <v>7700</v>
      </c>
      <c r="E151">
        <v>410040610065000</v>
      </c>
      <c r="F151">
        <v>97</v>
      </c>
      <c r="G151">
        <v>19</v>
      </c>
      <c r="H151">
        <v>2011</v>
      </c>
      <c r="I151">
        <v>22</v>
      </c>
      <c r="J151" t="s">
        <v>626</v>
      </c>
      <c r="K151" s="14">
        <v>40693</v>
      </c>
      <c r="L151" s="14">
        <v>40699</v>
      </c>
      <c r="M151" t="s">
        <v>128</v>
      </c>
    </row>
    <row r="152" spans="1:13">
      <c r="A152">
        <v>845364662</v>
      </c>
      <c r="B152">
        <v>358</v>
      </c>
      <c r="C152">
        <v>5393</v>
      </c>
      <c r="D152">
        <v>7700</v>
      </c>
      <c r="E152">
        <v>410065610075000</v>
      </c>
      <c r="F152">
        <v>97</v>
      </c>
      <c r="G152">
        <v>19</v>
      </c>
      <c r="H152">
        <v>2011</v>
      </c>
      <c r="I152">
        <v>22</v>
      </c>
      <c r="J152" t="s">
        <v>626</v>
      </c>
      <c r="K152" s="14">
        <v>40693</v>
      </c>
      <c r="L152" s="14">
        <v>40699</v>
      </c>
      <c r="M152" t="s">
        <v>127</v>
      </c>
    </row>
    <row r="153" spans="1:13">
      <c r="A153">
        <v>845365177</v>
      </c>
      <c r="B153">
        <v>607</v>
      </c>
      <c r="C153">
        <v>5393</v>
      </c>
      <c r="D153">
        <v>7700</v>
      </c>
      <c r="E153">
        <v>410075610085000</v>
      </c>
      <c r="F153">
        <v>97</v>
      </c>
      <c r="G153">
        <v>19</v>
      </c>
      <c r="H153">
        <v>2011</v>
      </c>
      <c r="I153">
        <v>22</v>
      </c>
      <c r="J153" t="s">
        <v>626</v>
      </c>
      <c r="K153" s="14">
        <v>40693</v>
      </c>
      <c r="L153" s="14">
        <v>40699</v>
      </c>
      <c r="M153" t="s">
        <v>126</v>
      </c>
    </row>
    <row r="154" spans="1:13">
      <c r="A154">
        <v>832461844</v>
      </c>
      <c r="B154">
        <v>483</v>
      </c>
      <c r="C154">
        <v>5393</v>
      </c>
      <c r="D154">
        <v>7700</v>
      </c>
      <c r="E154">
        <v>410085799999000</v>
      </c>
      <c r="F154">
        <v>97</v>
      </c>
      <c r="G154">
        <v>19</v>
      </c>
      <c r="H154">
        <v>2011</v>
      </c>
      <c r="I154">
        <v>22</v>
      </c>
      <c r="J154" t="s">
        <v>626</v>
      </c>
      <c r="K154" s="14">
        <v>40693</v>
      </c>
      <c r="L154" s="14">
        <v>40699</v>
      </c>
      <c r="M154" t="s">
        <v>125</v>
      </c>
    </row>
    <row r="155" spans="1:13">
      <c r="A155">
        <v>832462562</v>
      </c>
      <c r="B155">
        <v>1920</v>
      </c>
      <c r="C155">
        <v>5393</v>
      </c>
      <c r="F155">
        <v>97</v>
      </c>
      <c r="G155">
        <v>19</v>
      </c>
      <c r="H155">
        <v>2011</v>
      </c>
      <c r="I155">
        <v>22</v>
      </c>
      <c r="J155" t="s">
        <v>626</v>
      </c>
      <c r="K155" s="14">
        <v>40693</v>
      </c>
      <c r="L155" s="14">
        <v>40699</v>
      </c>
      <c r="M155" t="s">
        <v>123</v>
      </c>
    </row>
    <row r="156" spans="1:13">
      <c r="A156">
        <v>832459929</v>
      </c>
      <c r="B156">
        <v>11</v>
      </c>
      <c r="C156">
        <v>5393</v>
      </c>
      <c r="D156">
        <v>7700</v>
      </c>
      <c r="E156">
        <v>400000610015000</v>
      </c>
      <c r="F156">
        <v>97</v>
      </c>
      <c r="G156">
        <v>19</v>
      </c>
      <c r="H156">
        <v>2011</v>
      </c>
      <c r="I156">
        <v>23</v>
      </c>
      <c r="J156" t="s">
        <v>625</v>
      </c>
      <c r="K156" s="14">
        <v>40700</v>
      </c>
      <c r="L156" s="14">
        <v>40706</v>
      </c>
      <c r="M156" t="s">
        <v>130</v>
      </c>
    </row>
    <row r="157" spans="1:13">
      <c r="A157">
        <v>832460410</v>
      </c>
      <c r="B157">
        <v>41</v>
      </c>
      <c r="C157">
        <v>5393</v>
      </c>
      <c r="D157">
        <v>7700</v>
      </c>
      <c r="E157">
        <v>410015610040000</v>
      </c>
      <c r="F157">
        <v>97</v>
      </c>
      <c r="G157">
        <v>19</v>
      </c>
      <c r="H157">
        <v>2011</v>
      </c>
      <c r="I157">
        <v>23</v>
      </c>
      <c r="J157" t="s">
        <v>625</v>
      </c>
      <c r="K157" s="14">
        <v>40700</v>
      </c>
      <c r="L157" s="14">
        <v>40706</v>
      </c>
      <c r="M157" t="s">
        <v>129</v>
      </c>
    </row>
    <row r="158" spans="1:13">
      <c r="A158">
        <v>832460891</v>
      </c>
      <c r="B158">
        <v>408</v>
      </c>
      <c r="C158">
        <v>5393</v>
      </c>
      <c r="D158">
        <v>7700</v>
      </c>
      <c r="E158">
        <v>410040610065000</v>
      </c>
      <c r="F158">
        <v>97</v>
      </c>
      <c r="G158">
        <v>19</v>
      </c>
      <c r="H158">
        <v>2011</v>
      </c>
      <c r="I158">
        <v>23</v>
      </c>
      <c r="J158" t="s">
        <v>625</v>
      </c>
      <c r="K158" s="14">
        <v>40700</v>
      </c>
      <c r="L158" s="14">
        <v>40706</v>
      </c>
      <c r="M158" t="s">
        <v>128</v>
      </c>
    </row>
    <row r="159" spans="1:13">
      <c r="A159">
        <v>845364672</v>
      </c>
      <c r="B159">
        <v>369</v>
      </c>
      <c r="C159">
        <v>5393</v>
      </c>
      <c r="D159">
        <v>7700</v>
      </c>
      <c r="E159">
        <v>410065610075000</v>
      </c>
      <c r="F159">
        <v>97</v>
      </c>
      <c r="G159">
        <v>19</v>
      </c>
      <c r="H159">
        <v>2011</v>
      </c>
      <c r="I159">
        <v>23</v>
      </c>
      <c r="J159" t="s">
        <v>625</v>
      </c>
      <c r="K159" s="14">
        <v>40700</v>
      </c>
      <c r="L159" s="14">
        <v>40706</v>
      </c>
      <c r="M159" t="s">
        <v>127</v>
      </c>
    </row>
    <row r="160" spans="1:13">
      <c r="A160">
        <v>845365186</v>
      </c>
      <c r="B160">
        <v>601</v>
      </c>
      <c r="C160">
        <v>5393</v>
      </c>
      <c r="D160">
        <v>7700</v>
      </c>
      <c r="E160">
        <v>410075610085000</v>
      </c>
      <c r="F160">
        <v>97</v>
      </c>
      <c r="G160">
        <v>19</v>
      </c>
      <c r="H160">
        <v>2011</v>
      </c>
      <c r="I160">
        <v>23</v>
      </c>
      <c r="J160" t="s">
        <v>625</v>
      </c>
      <c r="K160" s="14">
        <v>40700</v>
      </c>
      <c r="L160" s="14">
        <v>40706</v>
      </c>
      <c r="M160" t="s">
        <v>126</v>
      </c>
    </row>
    <row r="161" spans="1:13">
      <c r="A161">
        <v>832461853</v>
      </c>
      <c r="B161">
        <v>501</v>
      </c>
      <c r="C161">
        <v>5393</v>
      </c>
      <c r="D161">
        <v>7700</v>
      </c>
      <c r="E161">
        <v>410085799999000</v>
      </c>
      <c r="F161">
        <v>97</v>
      </c>
      <c r="G161">
        <v>19</v>
      </c>
      <c r="H161">
        <v>2011</v>
      </c>
      <c r="I161">
        <v>23</v>
      </c>
      <c r="J161" t="s">
        <v>625</v>
      </c>
      <c r="K161" s="14">
        <v>40700</v>
      </c>
      <c r="L161" s="14">
        <v>40706</v>
      </c>
      <c r="M161" t="s">
        <v>125</v>
      </c>
    </row>
    <row r="162" spans="1:13">
      <c r="A162">
        <v>832462604</v>
      </c>
      <c r="B162">
        <v>1931</v>
      </c>
      <c r="C162">
        <v>5393</v>
      </c>
      <c r="F162">
        <v>97</v>
      </c>
      <c r="G162">
        <v>19</v>
      </c>
      <c r="H162">
        <v>2011</v>
      </c>
      <c r="I162">
        <v>23</v>
      </c>
      <c r="J162" t="s">
        <v>625</v>
      </c>
      <c r="K162" s="14">
        <v>40700</v>
      </c>
      <c r="L162" s="14">
        <v>40706</v>
      </c>
      <c r="M162" t="s">
        <v>123</v>
      </c>
    </row>
    <row r="163" spans="1:13">
      <c r="A163">
        <v>832459938</v>
      </c>
      <c r="B163">
        <v>4</v>
      </c>
      <c r="C163">
        <v>5393</v>
      </c>
      <c r="D163">
        <v>7700</v>
      </c>
      <c r="E163">
        <v>400000610015000</v>
      </c>
      <c r="F163">
        <v>97</v>
      </c>
      <c r="G163">
        <v>19</v>
      </c>
      <c r="H163">
        <v>2011</v>
      </c>
      <c r="I163">
        <v>24</v>
      </c>
      <c r="J163" t="s">
        <v>624</v>
      </c>
      <c r="K163" s="14">
        <v>40707</v>
      </c>
      <c r="L163" s="14">
        <v>40713</v>
      </c>
      <c r="M163" t="s">
        <v>130</v>
      </c>
    </row>
    <row r="164" spans="1:13">
      <c r="A164">
        <v>832460419</v>
      </c>
      <c r="B164">
        <v>36</v>
      </c>
      <c r="C164">
        <v>5393</v>
      </c>
      <c r="D164">
        <v>7700</v>
      </c>
      <c r="E164">
        <v>410015610040000</v>
      </c>
      <c r="F164">
        <v>97</v>
      </c>
      <c r="G164">
        <v>19</v>
      </c>
      <c r="H164">
        <v>2011</v>
      </c>
      <c r="I164">
        <v>24</v>
      </c>
      <c r="J164" t="s">
        <v>624</v>
      </c>
      <c r="K164" s="14">
        <v>40707</v>
      </c>
      <c r="L164" s="14">
        <v>40713</v>
      </c>
      <c r="M164" t="s">
        <v>129</v>
      </c>
    </row>
    <row r="165" spans="1:13">
      <c r="A165">
        <v>832460900</v>
      </c>
      <c r="B165">
        <v>428</v>
      </c>
      <c r="C165">
        <v>5393</v>
      </c>
      <c r="D165">
        <v>7700</v>
      </c>
      <c r="E165">
        <v>410040610065000</v>
      </c>
      <c r="F165">
        <v>97</v>
      </c>
      <c r="G165">
        <v>19</v>
      </c>
      <c r="H165">
        <v>2011</v>
      </c>
      <c r="I165">
        <v>24</v>
      </c>
      <c r="J165" t="s">
        <v>624</v>
      </c>
      <c r="K165" s="14">
        <v>40707</v>
      </c>
      <c r="L165" s="14">
        <v>40713</v>
      </c>
      <c r="M165" t="s">
        <v>128</v>
      </c>
    </row>
    <row r="166" spans="1:13">
      <c r="A166">
        <v>845364682</v>
      </c>
      <c r="B166">
        <v>367</v>
      </c>
      <c r="C166">
        <v>5393</v>
      </c>
      <c r="D166">
        <v>7700</v>
      </c>
      <c r="E166">
        <v>410065610075000</v>
      </c>
      <c r="F166">
        <v>97</v>
      </c>
      <c r="G166">
        <v>19</v>
      </c>
      <c r="H166">
        <v>2011</v>
      </c>
      <c r="I166">
        <v>24</v>
      </c>
      <c r="J166" t="s">
        <v>624</v>
      </c>
      <c r="K166" s="14">
        <v>40707</v>
      </c>
      <c r="L166" s="14">
        <v>40713</v>
      </c>
      <c r="M166" t="s">
        <v>127</v>
      </c>
    </row>
    <row r="167" spans="1:13">
      <c r="A167">
        <v>845365196</v>
      </c>
      <c r="B167">
        <v>582</v>
      </c>
      <c r="C167">
        <v>5393</v>
      </c>
      <c r="D167">
        <v>7700</v>
      </c>
      <c r="E167">
        <v>410075610085000</v>
      </c>
      <c r="F167">
        <v>97</v>
      </c>
      <c r="G167">
        <v>19</v>
      </c>
      <c r="H167">
        <v>2011</v>
      </c>
      <c r="I167">
        <v>24</v>
      </c>
      <c r="J167" t="s">
        <v>624</v>
      </c>
      <c r="K167" s="14">
        <v>40707</v>
      </c>
      <c r="L167" s="14">
        <v>40713</v>
      </c>
      <c r="M167" t="s">
        <v>126</v>
      </c>
    </row>
    <row r="168" spans="1:13">
      <c r="A168">
        <v>832461862</v>
      </c>
      <c r="B168">
        <v>461</v>
      </c>
      <c r="C168">
        <v>5393</v>
      </c>
      <c r="D168">
        <v>7700</v>
      </c>
      <c r="E168">
        <v>410085799999000</v>
      </c>
      <c r="F168">
        <v>97</v>
      </c>
      <c r="G168">
        <v>19</v>
      </c>
      <c r="H168">
        <v>2011</v>
      </c>
      <c r="I168">
        <v>24</v>
      </c>
      <c r="J168" t="s">
        <v>624</v>
      </c>
      <c r="K168" s="14">
        <v>40707</v>
      </c>
      <c r="L168" s="14">
        <v>40713</v>
      </c>
      <c r="M168" t="s">
        <v>125</v>
      </c>
    </row>
    <row r="169" spans="1:13">
      <c r="A169">
        <v>832462177</v>
      </c>
      <c r="B169">
        <v>1878</v>
      </c>
      <c r="C169">
        <v>5393</v>
      </c>
      <c r="F169">
        <v>97</v>
      </c>
      <c r="G169">
        <v>19</v>
      </c>
      <c r="H169">
        <v>2011</v>
      </c>
      <c r="I169">
        <v>24</v>
      </c>
      <c r="J169" t="s">
        <v>624</v>
      </c>
      <c r="K169" s="14">
        <v>40707</v>
      </c>
      <c r="L169" s="14">
        <v>40713</v>
      </c>
      <c r="M169" t="s">
        <v>123</v>
      </c>
    </row>
    <row r="170" spans="1:13">
      <c r="A170">
        <v>832459948</v>
      </c>
      <c r="B170">
        <v>7</v>
      </c>
      <c r="C170">
        <v>5393</v>
      </c>
      <c r="D170">
        <v>7700</v>
      </c>
      <c r="E170">
        <v>400000610015000</v>
      </c>
      <c r="F170">
        <v>97</v>
      </c>
      <c r="G170">
        <v>19</v>
      </c>
      <c r="H170">
        <v>2011</v>
      </c>
      <c r="I170">
        <v>25</v>
      </c>
      <c r="J170" t="s">
        <v>623</v>
      </c>
      <c r="K170" s="14">
        <v>40714</v>
      </c>
      <c r="L170" s="14">
        <v>40720</v>
      </c>
      <c r="M170" t="s">
        <v>130</v>
      </c>
    </row>
    <row r="171" spans="1:13">
      <c r="A171">
        <v>832460428</v>
      </c>
      <c r="B171">
        <v>48</v>
      </c>
      <c r="C171">
        <v>5393</v>
      </c>
      <c r="D171">
        <v>7700</v>
      </c>
      <c r="E171">
        <v>410015610040000</v>
      </c>
      <c r="F171">
        <v>97</v>
      </c>
      <c r="G171">
        <v>19</v>
      </c>
      <c r="H171">
        <v>2011</v>
      </c>
      <c r="I171">
        <v>25</v>
      </c>
      <c r="J171" t="s">
        <v>623</v>
      </c>
      <c r="K171" s="14">
        <v>40714</v>
      </c>
      <c r="L171" s="14">
        <v>40720</v>
      </c>
      <c r="M171" t="s">
        <v>129</v>
      </c>
    </row>
    <row r="172" spans="1:13">
      <c r="A172">
        <v>832460909</v>
      </c>
      <c r="B172">
        <v>405</v>
      </c>
      <c r="C172">
        <v>5393</v>
      </c>
      <c r="D172">
        <v>7700</v>
      </c>
      <c r="E172">
        <v>410040610065000</v>
      </c>
      <c r="F172">
        <v>97</v>
      </c>
      <c r="G172">
        <v>19</v>
      </c>
      <c r="H172">
        <v>2011</v>
      </c>
      <c r="I172">
        <v>25</v>
      </c>
      <c r="J172" t="s">
        <v>623</v>
      </c>
      <c r="K172" s="14">
        <v>40714</v>
      </c>
      <c r="L172" s="14">
        <v>40720</v>
      </c>
      <c r="M172" t="s">
        <v>128</v>
      </c>
    </row>
    <row r="173" spans="1:13">
      <c r="A173">
        <v>845364692</v>
      </c>
      <c r="B173">
        <v>371</v>
      </c>
      <c r="C173">
        <v>5393</v>
      </c>
      <c r="D173">
        <v>7700</v>
      </c>
      <c r="E173">
        <v>410065610075000</v>
      </c>
      <c r="F173">
        <v>97</v>
      </c>
      <c r="G173">
        <v>19</v>
      </c>
      <c r="H173">
        <v>2011</v>
      </c>
      <c r="I173">
        <v>25</v>
      </c>
      <c r="J173" t="s">
        <v>623</v>
      </c>
      <c r="K173" s="14">
        <v>40714</v>
      </c>
      <c r="L173" s="14">
        <v>40720</v>
      </c>
      <c r="M173" t="s">
        <v>127</v>
      </c>
    </row>
    <row r="174" spans="1:13">
      <c r="A174">
        <v>845365206</v>
      </c>
      <c r="B174">
        <v>581</v>
      </c>
      <c r="C174">
        <v>5393</v>
      </c>
      <c r="D174">
        <v>7700</v>
      </c>
      <c r="E174">
        <v>410075610085000</v>
      </c>
      <c r="F174">
        <v>97</v>
      </c>
      <c r="G174">
        <v>19</v>
      </c>
      <c r="H174">
        <v>2011</v>
      </c>
      <c r="I174">
        <v>25</v>
      </c>
      <c r="J174" t="s">
        <v>623</v>
      </c>
      <c r="K174" s="14">
        <v>40714</v>
      </c>
      <c r="L174" s="14">
        <v>40720</v>
      </c>
      <c r="M174" t="s">
        <v>126</v>
      </c>
    </row>
    <row r="175" spans="1:13">
      <c r="A175">
        <v>832461871</v>
      </c>
      <c r="B175">
        <v>456</v>
      </c>
      <c r="C175">
        <v>5393</v>
      </c>
      <c r="D175">
        <v>7700</v>
      </c>
      <c r="E175">
        <v>410085799999000</v>
      </c>
      <c r="F175">
        <v>97</v>
      </c>
      <c r="G175">
        <v>19</v>
      </c>
      <c r="H175">
        <v>2011</v>
      </c>
      <c r="I175">
        <v>25</v>
      </c>
      <c r="J175" t="s">
        <v>623</v>
      </c>
      <c r="K175" s="14">
        <v>40714</v>
      </c>
      <c r="L175" s="14">
        <v>40720</v>
      </c>
      <c r="M175" t="s">
        <v>125</v>
      </c>
    </row>
    <row r="176" spans="1:13">
      <c r="A176">
        <v>832462164</v>
      </c>
      <c r="B176">
        <v>1868</v>
      </c>
      <c r="C176">
        <v>5393</v>
      </c>
      <c r="F176">
        <v>97</v>
      </c>
      <c r="G176">
        <v>19</v>
      </c>
      <c r="H176">
        <v>2011</v>
      </c>
      <c r="I176">
        <v>25</v>
      </c>
      <c r="J176" t="s">
        <v>623</v>
      </c>
      <c r="K176" s="14">
        <v>40714</v>
      </c>
      <c r="L176" s="14">
        <v>40720</v>
      </c>
      <c r="M176" t="s">
        <v>123</v>
      </c>
    </row>
    <row r="177" spans="1:13">
      <c r="A177">
        <v>832459956</v>
      </c>
      <c r="B177">
        <v>11</v>
      </c>
      <c r="C177">
        <v>5393</v>
      </c>
      <c r="D177">
        <v>7700</v>
      </c>
      <c r="E177">
        <v>400000610015000</v>
      </c>
      <c r="F177">
        <v>97</v>
      </c>
      <c r="G177">
        <v>19</v>
      </c>
      <c r="H177">
        <v>2011</v>
      </c>
      <c r="I177">
        <v>26</v>
      </c>
      <c r="J177" t="s">
        <v>622</v>
      </c>
      <c r="K177" s="14">
        <v>40721</v>
      </c>
      <c r="L177" s="14">
        <v>40727</v>
      </c>
      <c r="M177" t="s">
        <v>130</v>
      </c>
    </row>
    <row r="178" spans="1:13">
      <c r="A178">
        <v>832460437</v>
      </c>
      <c r="B178">
        <v>65</v>
      </c>
      <c r="C178">
        <v>5393</v>
      </c>
      <c r="D178">
        <v>7700</v>
      </c>
      <c r="E178">
        <v>410015610040000</v>
      </c>
      <c r="F178">
        <v>97</v>
      </c>
      <c r="G178">
        <v>19</v>
      </c>
      <c r="H178">
        <v>2011</v>
      </c>
      <c r="I178">
        <v>26</v>
      </c>
      <c r="J178" t="s">
        <v>622</v>
      </c>
      <c r="K178" s="14">
        <v>40721</v>
      </c>
      <c r="L178" s="14">
        <v>40727</v>
      </c>
      <c r="M178" t="s">
        <v>129</v>
      </c>
    </row>
    <row r="179" spans="1:13">
      <c r="A179">
        <v>832460918</v>
      </c>
      <c r="B179">
        <v>385</v>
      </c>
      <c r="C179">
        <v>5393</v>
      </c>
      <c r="D179">
        <v>7700</v>
      </c>
      <c r="E179">
        <v>410040610065000</v>
      </c>
      <c r="F179">
        <v>97</v>
      </c>
      <c r="G179">
        <v>19</v>
      </c>
      <c r="H179">
        <v>2011</v>
      </c>
      <c r="I179">
        <v>26</v>
      </c>
      <c r="J179" t="s">
        <v>622</v>
      </c>
      <c r="K179" s="14">
        <v>40721</v>
      </c>
      <c r="L179" s="14">
        <v>40727</v>
      </c>
      <c r="M179" t="s">
        <v>128</v>
      </c>
    </row>
    <row r="180" spans="1:13">
      <c r="A180">
        <v>845364702</v>
      </c>
      <c r="B180">
        <v>404</v>
      </c>
      <c r="C180">
        <v>5393</v>
      </c>
      <c r="D180">
        <v>7700</v>
      </c>
      <c r="E180">
        <v>410065610075000</v>
      </c>
      <c r="F180">
        <v>97</v>
      </c>
      <c r="G180">
        <v>19</v>
      </c>
      <c r="H180">
        <v>2011</v>
      </c>
      <c r="I180">
        <v>26</v>
      </c>
      <c r="J180" t="s">
        <v>622</v>
      </c>
      <c r="K180" s="14">
        <v>40721</v>
      </c>
      <c r="L180" s="14">
        <v>40727</v>
      </c>
      <c r="M180" t="s">
        <v>127</v>
      </c>
    </row>
    <row r="181" spans="1:13">
      <c r="A181">
        <v>845365216</v>
      </c>
      <c r="B181">
        <v>633</v>
      </c>
      <c r="C181">
        <v>5393</v>
      </c>
      <c r="D181">
        <v>7700</v>
      </c>
      <c r="E181">
        <v>410075610085000</v>
      </c>
      <c r="F181">
        <v>97</v>
      </c>
      <c r="G181">
        <v>19</v>
      </c>
      <c r="H181">
        <v>2011</v>
      </c>
      <c r="I181">
        <v>26</v>
      </c>
      <c r="J181" t="s">
        <v>622</v>
      </c>
      <c r="K181" s="14">
        <v>40721</v>
      </c>
      <c r="L181" s="14">
        <v>40727</v>
      </c>
      <c r="M181" t="s">
        <v>126</v>
      </c>
    </row>
    <row r="182" spans="1:13">
      <c r="A182">
        <v>832461880</v>
      </c>
      <c r="B182">
        <v>438</v>
      </c>
      <c r="C182">
        <v>5393</v>
      </c>
      <c r="D182">
        <v>7700</v>
      </c>
      <c r="E182">
        <v>410085799999000</v>
      </c>
      <c r="F182">
        <v>97</v>
      </c>
      <c r="G182">
        <v>19</v>
      </c>
      <c r="H182">
        <v>2011</v>
      </c>
      <c r="I182">
        <v>26</v>
      </c>
      <c r="J182" t="s">
        <v>622</v>
      </c>
      <c r="K182" s="14">
        <v>40721</v>
      </c>
      <c r="L182" s="14">
        <v>40727</v>
      </c>
      <c r="M182" t="s">
        <v>125</v>
      </c>
    </row>
    <row r="183" spans="1:13">
      <c r="A183">
        <v>832462252</v>
      </c>
      <c r="B183">
        <v>1936</v>
      </c>
      <c r="C183">
        <v>5393</v>
      </c>
      <c r="F183">
        <v>97</v>
      </c>
      <c r="G183">
        <v>19</v>
      </c>
      <c r="H183">
        <v>2011</v>
      </c>
      <c r="I183">
        <v>26</v>
      </c>
      <c r="J183" t="s">
        <v>622</v>
      </c>
      <c r="K183" s="14">
        <v>40721</v>
      </c>
      <c r="L183" s="14">
        <v>40727</v>
      </c>
      <c r="M183" t="s">
        <v>123</v>
      </c>
    </row>
    <row r="184" spans="1:13">
      <c r="A184">
        <v>832459965</v>
      </c>
      <c r="B184">
        <v>9</v>
      </c>
      <c r="C184">
        <v>5393</v>
      </c>
      <c r="D184">
        <v>7700</v>
      </c>
      <c r="E184">
        <v>400000610015000</v>
      </c>
      <c r="F184">
        <v>97</v>
      </c>
      <c r="G184">
        <v>19</v>
      </c>
      <c r="H184">
        <v>2011</v>
      </c>
      <c r="I184">
        <v>27</v>
      </c>
      <c r="J184" t="s">
        <v>621</v>
      </c>
      <c r="K184" s="14">
        <v>40728</v>
      </c>
      <c r="L184" s="14">
        <v>40734</v>
      </c>
      <c r="M184" t="s">
        <v>130</v>
      </c>
    </row>
    <row r="185" spans="1:13">
      <c r="A185">
        <v>832460446</v>
      </c>
      <c r="B185">
        <v>58</v>
      </c>
      <c r="C185">
        <v>5393</v>
      </c>
      <c r="D185">
        <v>7700</v>
      </c>
      <c r="E185">
        <v>410015610040000</v>
      </c>
      <c r="F185">
        <v>97</v>
      </c>
      <c r="G185">
        <v>19</v>
      </c>
      <c r="H185">
        <v>2011</v>
      </c>
      <c r="I185">
        <v>27</v>
      </c>
      <c r="J185" t="s">
        <v>621</v>
      </c>
      <c r="K185" s="14">
        <v>40728</v>
      </c>
      <c r="L185" s="14">
        <v>40734</v>
      </c>
      <c r="M185" t="s">
        <v>129</v>
      </c>
    </row>
    <row r="186" spans="1:13">
      <c r="A186">
        <v>832460927</v>
      </c>
      <c r="B186">
        <v>419</v>
      </c>
      <c r="C186">
        <v>5393</v>
      </c>
      <c r="D186">
        <v>7700</v>
      </c>
      <c r="E186">
        <v>410040610065000</v>
      </c>
      <c r="F186">
        <v>97</v>
      </c>
      <c r="G186">
        <v>19</v>
      </c>
      <c r="H186">
        <v>2011</v>
      </c>
      <c r="I186">
        <v>27</v>
      </c>
      <c r="J186" t="s">
        <v>621</v>
      </c>
      <c r="K186" s="14">
        <v>40728</v>
      </c>
      <c r="L186" s="14">
        <v>40734</v>
      </c>
      <c r="M186" t="s">
        <v>128</v>
      </c>
    </row>
    <row r="187" spans="1:13">
      <c r="A187">
        <v>845364712</v>
      </c>
      <c r="B187">
        <v>399</v>
      </c>
      <c r="C187">
        <v>5393</v>
      </c>
      <c r="D187">
        <v>7700</v>
      </c>
      <c r="E187">
        <v>410065610075000</v>
      </c>
      <c r="F187">
        <v>97</v>
      </c>
      <c r="G187">
        <v>19</v>
      </c>
      <c r="H187">
        <v>2011</v>
      </c>
      <c r="I187">
        <v>27</v>
      </c>
      <c r="J187" t="s">
        <v>621</v>
      </c>
      <c r="K187" s="14">
        <v>40728</v>
      </c>
      <c r="L187" s="14">
        <v>40734</v>
      </c>
      <c r="M187" t="s">
        <v>127</v>
      </c>
    </row>
    <row r="188" spans="1:13">
      <c r="A188">
        <v>845365226</v>
      </c>
      <c r="B188">
        <v>614</v>
      </c>
      <c r="C188">
        <v>5393</v>
      </c>
      <c r="D188">
        <v>7700</v>
      </c>
      <c r="E188">
        <v>410075610085000</v>
      </c>
      <c r="F188">
        <v>97</v>
      </c>
      <c r="G188">
        <v>19</v>
      </c>
      <c r="H188">
        <v>2011</v>
      </c>
      <c r="I188">
        <v>27</v>
      </c>
      <c r="J188" t="s">
        <v>621</v>
      </c>
      <c r="K188" s="14">
        <v>40728</v>
      </c>
      <c r="L188" s="14">
        <v>40734</v>
      </c>
      <c r="M188" t="s">
        <v>126</v>
      </c>
    </row>
    <row r="189" spans="1:13">
      <c r="A189">
        <v>832461889</v>
      </c>
      <c r="B189">
        <v>449</v>
      </c>
      <c r="C189">
        <v>5393</v>
      </c>
      <c r="D189">
        <v>7700</v>
      </c>
      <c r="E189">
        <v>410085799999000</v>
      </c>
      <c r="F189">
        <v>97</v>
      </c>
      <c r="G189">
        <v>19</v>
      </c>
      <c r="H189">
        <v>2011</v>
      </c>
      <c r="I189">
        <v>27</v>
      </c>
      <c r="J189" t="s">
        <v>621</v>
      </c>
      <c r="K189" s="14">
        <v>40728</v>
      </c>
      <c r="L189" s="14">
        <v>40734</v>
      </c>
      <c r="M189" t="s">
        <v>125</v>
      </c>
    </row>
    <row r="190" spans="1:13">
      <c r="A190">
        <v>832462597</v>
      </c>
      <c r="B190">
        <v>1948</v>
      </c>
      <c r="C190">
        <v>5393</v>
      </c>
      <c r="F190">
        <v>97</v>
      </c>
      <c r="G190">
        <v>19</v>
      </c>
      <c r="H190">
        <v>2011</v>
      </c>
      <c r="I190">
        <v>27</v>
      </c>
      <c r="J190" t="s">
        <v>621</v>
      </c>
      <c r="K190" s="14">
        <v>40728</v>
      </c>
      <c r="L190" s="14">
        <v>40734</v>
      </c>
      <c r="M190" t="s">
        <v>123</v>
      </c>
    </row>
    <row r="191" spans="1:13">
      <c r="A191">
        <v>832459974</v>
      </c>
      <c r="B191">
        <v>14</v>
      </c>
      <c r="C191">
        <v>5393</v>
      </c>
      <c r="D191">
        <v>7700</v>
      </c>
      <c r="E191">
        <v>400000610015000</v>
      </c>
      <c r="F191">
        <v>97</v>
      </c>
      <c r="G191">
        <v>19</v>
      </c>
      <c r="H191">
        <v>2011</v>
      </c>
      <c r="I191">
        <v>28</v>
      </c>
      <c r="J191" t="s">
        <v>620</v>
      </c>
      <c r="K191" s="14">
        <v>40735</v>
      </c>
      <c r="L191" s="14">
        <v>40741</v>
      </c>
      <c r="M191" t="s">
        <v>130</v>
      </c>
    </row>
    <row r="192" spans="1:13">
      <c r="A192">
        <v>832460455</v>
      </c>
      <c r="B192">
        <v>64</v>
      </c>
      <c r="C192">
        <v>5393</v>
      </c>
      <c r="D192">
        <v>7700</v>
      </c>
      <c r="E192">
        <v>410015610040000</v>
      </c>
      <c r="F192">
        <v>97</v>
      </c>
      <c r="G192">
        <v>19</v>
      </c>
      <c r="H192">
        <v>2011</v>
      </c>
      <c r="I192">
        <v>28</v>
      </c>
      <c r="J192" t="s">
        <v>620</v>
      </c>
      <c r="K192" s="14">
        <v>40735</v>
      </c>
      <c r="L192" s="14">
        <v>40741</v>
      </c>
      <c r="M192" t="s">
        <v>129</v>
      </c>
    </row>
    <row r="193" spans="1:13">
      <c r="A193">
        <v>832460936</v>
      </c>
      <c r="B193">
        <v>392</v>
      </c>
      <c r="C193">
        <v>5393</v>
      </c>
      <c r="D193">
        <v>7700</v>
      </c>
      <c r="E193">
        <v>410040610065000</v>
      </c>
      <c r="F193">
        <v>97</v>
      </c>
      <c r="G193">
        <v>19</v>
      </c>
      <c r="H193">
        <v>2011</v>
      </c>
      <c r="I193">
        <v>28</v>
      </c>
      <c r="J193" t="s">
        <v>620</v>
      </c>
      <c r="K193" s="14">
        <v>40735</v>
      </c>
      <c r="L193" s="14">
        <v>40741</v>
      </c>
      <c r="M193" t="s">
        <v>128</v>
      </c>
    </row>
    <row r="194" spans="1:13">
      <c r="A194">
        <v>845364722</v>
      </c>
      <c r="B194">
        <v>405</v>
      </c>
      <c r="C194">
        <v>5393</v>
      </c>
      <c r="D194">
        <v>7700</v>
      </c>
      <c r="E194">
        <v>410065610075000</v>
      </c>
      <c r="F194">
        <v>97</v>
      </c>
      <c r="G194">
        <v>19</v>
      </c>
      <c r="H194">
        <v>2011</v>
      </c>
      <c r="I194">
        <v>28</v>
      </c>
      <c r="J194" t="s">
        <v>620</v>
      </c>
      <c r="K194" s="14">
        <v>40735</v>
      </c>
      <c r="L194" s="14">
        <v>40741</v>
      </c>
      <c r="M194" t="s">
        <v>127</v>
      </c>
    </row>
    <row r="195" spans="1:13">
      <c r="A195">
        <v>845365237</v>
      </c>
      <c r="B195">
        <v>655</v>
      </c>
      <c r="C195">
        <v>5393</v>
      </c>
      <c r="D195">
        <v>7700</v>
      </c>
      <c r="E195">
        <v>410075610085000</v>
      </c>
      <c r="F195">
        <v>97</v>
      </c>
      <c r="G195">
        <v>19</v>
      </c>
      <c r="H195">
        <v>2011</v>
      </c>
      <c r="I195">
        <v>28</v>
      </c>
      <c r="J195" t="s">
        <v>620</v>
      </c>
      <c r="K195" s="14">
        <v>40735</v>
      </c>
      <c r="L195" s="14">
        <v>40741</v>
      </c>
      <c r="M195" t="s">
        <v>126</v>
      </c>
    </row>
    <row r="196" spans="1:13">
      <c r="A196">
        <v>832461899</v>
      </c>
      <c r="B196">
        <v>503</v>
      </c>
      <c r="C196">
        <v>5393</v>
      </c>
      <c r="D196">
        <v>7700</v>
      </c>
      <c r="E196">
        <v>410085799999000</v>
      </c>
      <c r="F196">
        <v>97</v>
      </c>
      <c r="G196">
        <v>19</v>
      </c>
      <c r="H196">
        <v>2011</v>
      </c>
      <c r="I196">
        <v>28</v>
      </c>
      <c r="J196" t="s">
        <v>620</v>
      </c>
      <c r="K196" s="14">
        <v>40735</v>
      </c>
      <c r="L196" s="14">
        <v>40741</v>
      </c>
      <c r="M196" t="s">
        <v>125</v>
      </c>
    </row>
    <row r="197" spans="1:13">
      <c r="A197">
        <v>832462289</v>
      </c>
      <c r="B197">
        <v>2033</v>
      </c>
      <c r="C197">
        <v>5393</v>
      </c>
      <c r="F197">
        <v>97</v>
      </c>
      <c r="G197">
        <v>19</v>
      </c>
      <c r="H197">
        <v>2011</v>
      </c>
      <c r="I197">
        <v>28</v>
      </c>
      <c r="J197" t="s">
        <v>620</v>
      </c>
      <c r="K197" s="14">
        <v>40735</v>
      </c>
      <c r="L197" s="14">
        <v>40741</v>
      </c>
      <c r="M197" t="s">
        <v>123</v>
      </c>
    </row>
    <row r="198" spans="1:13">
      <c r="A198">
        <v>832459983</v>
      </c>
      <c r="B198">
        <v>8</v>
      </c>
      <c r="C198">
        <v>5393</v>
      </c>
      <c r="D198">
        <v>7700</v>
      </c>
      <c r="E198">
        <v>400000610015000</v>
      </c>
      <c r="F198">
        <v>97</v>
      </c>
      <c r="G198">
        <v>19</v>
      </c>
      <c r="H198">
        <v>2011</v>
      </c>
      <c r="I198">
        <v>29</v>
      </c>
      <c r="J198" t="s">
        <v>619</v>
      </c>
      <c r="K198" s="14">
        <v>40742</v>
      </c>
      <c r="L198" s="14">
        <v>40748</v>
      </c>
      <c r="M198" t="s">
        <v>130</v>
      </c>
    </row>
    <row r="199" spans="1:13">
      <c r="A199">
        <v>832460464</v>
      </c>
      <c r="B199">
        <v>46</v>
      </c>
      <c r="C199">
        <v>5393</v>
      </c>
      <c r="D199">
        <v>7700</v>
      </c>
      <c r="E199">
        <v>410015610040000</v>
      </c>
      <c r="F199">
        <v>97</v>
      </c>
      <c r="G199">
        <v>19</v>
      </c>
      <c r="H199">
        <v>2011</v>
      </c>
      <c r="I199">
        <v>29</v>
      </c>
      <c r="J199" t="s">
        <v>619</v>
      </c>
      <c r="K199" s="14">
        <v>40742</v>
      </c>
      <c r="L199" s="14">
        <v>40748</v>
      </c>
      <c r="M199" t="s">
        <v>129</v>
      </c>
    </row>
    <row r="200" spans="1:13">
      <c r="A200">
        <v>832460945</v>
      </c>
      <c r="B200">
        <v>370</v>
      </c>
      <c r="C200">
        <v>5393</v>
      </c>
      <c r="D200">
        <v>7700</v>
      </c>
      <c r="E200">
        <v>410040610065000</v>
      </c>
      <c r="F200">
        <v>97</v>
      </c>
      <c r="G200">
        <v>19</v>
      </c>
      <c r="H200">
        <v>2011</v>
      </c>
      <c r="I200">
        <v>29</v>
      </c>
      <c r="J200" t="s">
        <v>619</v>
      </c>
      <c r="K200" s="14">
        <v>40742</v>
      </c>
      <c r="L200" s="14">
        <v>40748</v>
      </c>
      <c r="M200" t="s">
        <v>128</v>
      </c>
    </row>
    <row r="201" spans="1:13">
      <c r="A201">
        <v>845364732</v>
      </c>
      <c r="B201">
        <v>379</v>
      </c>
      <c r="C201">
        <v>5393</v>
      </c>
      <c r="D201">
        <v>7700</v>
      </c>
      <c r="E201">
        <v>410065610075000</v>
      </c>
      <c r="F201">
        <v>97</v>
      </c>
      <c r="G201">
        <v>19</v>
      </c>
      <c r="H201">
        <v>2011</v>
      </c>
      <c r="I201">
        <v>29</v>
      </c>
      <c r="J201" t="s">
        <v>619</v>
      </c>
      <c r="K201" s="14">
        <v>40742</v>
      </c>
      <c r="L201" s="14">
        <v>40748</v>
      </c>
      <c r="M201" t="s">
        <v>127</v>
      </c>
    </row>
    <row r="202" spans="1:13">
      <c r="A202">
        <v>845365246</v>
      </c>
      <c r="B202">
        <v>562</v>
      </c>
      <c r="C202">
        <v>5393</v>
      </c>
      <c r="D202">
        <v>7700</v>
      </c>
      <c r="E202">
        <v>410075610085000</v>
      </c>
      <c r="F202">
        <v>97</v>
      </c>
      <c r="G202">
        <v>19</v>
      </c>
      <c r="H202">
        <v>2011</v>
      </c>
      <c r="I202">
        <v>29</v>
      </c>
      <c r="J202" t="s">
        <v>619</v>
      </c>
      <c r="K202" s="14">
        <v>40742</v>
      </c>
      <c r="L202" s="14">
        <v>40748</v>
      </c>
      <c r="M202" t="s">
        <v>126</v>
      </c>
    </row>
    <row r="203" spans="1:13">
      <c r="A203">
        <v>832461907</v>
      </c>
      <c r="B203">
        <v>494</v>
      </c>
      <c r="C203">
        <v>5393</v>
      </c>
      <c r="D203">
        <v>7700</v>
      </c>
      <c r="E203">
        <v>410085799999000</v>
      </c>
      <c r="F203">
        <v>97</v>
      </c>
      <c r="G203">
        <v>19</v>
      </c>
      <c r="H203">
        <v>2011</v>
      </c>
      <c r="I203">
        <v>29</v>
      </c>
      <c r="J203" t="s">
        <v>619</v>
      </c>
      <c r="K203" s="14">
        <v>40742</v>
      </c>
      <c r="L203" s="14">
        <v>40748</v>
      </c>
      <c r="M203" t="s">
        <v>125</v>
      </c>
    </row>
    <row r="204" spans="1:13">
      <c r="A204">
        <v>832462333</v>
      </c>
      <c r="B204">
        <v>1859</v>
      </c>
      <c r="C204">
        <v>5393</v>
      </c>
      <c r="F204">
        <v>97</v>
      </c>
      <c r="G204">
        <v>19</v>
      </c>
      <c r="H204">
        <v>2011</v>
      </c>
      <c r="I204">
        <v>29</v>
      </c>
      <c r="J204" t="s">
        <v>619</v>
      </c>
      <c r="K204" s="14">
        <v>40742</v>
      </c>
      <c r="L204" s="14">
        <v>40748</v>
      </c>
      <c r="M204" t="s">
        <v>123</v>
      </c>
    </row>
    <row r="205" spans="1:13">
      <c r="A205">
        <v>832459992</v>
      </c>
      <c r="B205">
        <v>9</v>
      </c>
      <c r="C205">
        <v>5393</v>
      </c>
      <c r="D205">
        <v>7700</v>
      </c>
      <c r="E205">
        <v>400000610015000</v>
      </c>
      <c r="F205">
        <v>97</v>
      </c>
      <c r="G205">
        <v>19</v>
      </c>
      <c r="H205">
        <v>2011</v>
      </c>
      <c r="I205">
        <v>30</v>
      </c>
      <c r="J205" t="s">
        <v>618</v>
      </c>
      <c r="K205" s="14">
        <v>40749</v>
      </c>
      <c r="L205" s="14">
        <v>40755</v>
      </c>
      <c r="M205" t="s">
        <v>130</v>
      </c>
    </row>
    <row r="206" spans="1:13">
      <c r="A206">
        <v>832460473</v>
      </c>
      <c r="B206">
        <v>47</v>
      </c>
      <c r="C206">
        <v>5393</v>
      </c>
      <c r="D206">
        <v>7700</v>
      </c>
      <c r="E206">
        <v>410015610040000</v>
      </c>
      <c r="F206">
        <v>97</v>
      </c>
      <c r="G206">
        <v>19</v>
      </c>
      <c r="H206">
        <v>2011</v>
      </c>
      <c r="I206">
        <v>30</v>
      </c>
      <c r="J206" t="s">
        <v>618</v>
      </c>
      <c r="K206" s="14">
        <v>40749</v>
      </c>
      <c r="L206" s="14">
        <v>40755</v>
      </c>
      <c r="M206" t="s">
        <v>129</v>
      </c>
    </row>
    <row r="207" spans="1:13">
      <c r="A207">
        <v>832460954</v>
      </c>
      <c r="B207">
        <v>410</v>
      </c>
      <c r="C207">
        <v>5393</v>
      </c>
      <c r="D207">
        <v>7700</v>
      </c>
      <c r="E207">
        <v>410040610065000</v>
      </c>
      <c r="F207">
        <v>97</v>
      </c>
      <c r="G207">
        <v>19</v>
      </c>
      <c r="H207">
        <v>2011</v>
      </c>
      <c r="I207">
        <v>30</v>
      </c>
      <c r="J207" t="s">
        <v>618</v>
      </c>
      <c r="K207" s="14">
        <v>40749</v>
      </c>
      <c r="L207" s="14">
        <v>40755</v>
      </c>
      <c r="M207" t="s">
        <v>128</v>
      </c>
    </row>
    <row r="208" spans="1:13">
      <c r="A208">
        <v>845364742</v>
      </c>
      <c r="B208">
        <v>395</v>
      </c>
      <c r="C208">
        <v>5393</v>
      </c>
      <c r="D208">
        <v>7700</v>
      </c>
      <c r="E208">
        <v>410065610075000</v>
      </c>
      <c r="F208">
        <v>97</v>
      </c>
      <c r="G208">
        <v>19</v>
      </c>
      <c r="H208">
        <v>2011</v>
      </c>
      <c r="I208">
        <v>30</v>
      </c>
      <c r="J208" t="s">
        <v>618</v>
      </c>
      <c r="K208" s="14">
        <v>40749</v>
      </c>
      <c r="L208" s="14">
        <v>40755</v>
      </c>
      <c r="M208" t="s">
        <v>127</v>
      </c>
    </row>
    <row r="209" spans="1:13">
      <c r="A209">
        <v>845365256</v>
      </c>
      <c r="B209">
        <v>589</v>
      </c>
      <c r="C209">
        <v>5393</v>
      </c>
      <c r="D209">
        <v>7700</v>
      </c>
      <c r="E209">
        <v>410075610085000</v>
      </c>
      <c r="F209">
        <v>97</v>
      </c>
      <c r="G209">
        <v>19</v>
      </c>
      <c r="H209">
        <v>2011</v>
      </c>
      <c r="I209">
        <v>30</v>
      </c>
      <c r="J209" t="s">
        <v>618</v>
      </c>
      <c r="K209" s="14">
        <v>40749</v>
      </c>
      <c r="L209" s="14">
        <v>40755</v>
      </c>
      <c r="M209" t="s">
        <v>126</v>
      </c>
    </row>
    <row r="210" spans="1:13">
      <c r="A210">
        <v>832461916</v>
      </c>
      <c r="B210">
        <v>441</v>
      </c>
      <c r="C210">
        <v>5393</v>
      </c>
      <c r="D210">
        <v>7700</v>
      </c>
      <c r="E210">
        <v>410085799999000</v>
      </c>
      <c r="F210">
        <v>97</v>
      </c>
      <c r="G210">
        <v>19</v>
      </c>
      <c r="H210">
        <v>2011</v>
      </c>
      <c r="I210">
        <v>30</v>
      </c>
      <c r="J210" t="s">
        <v>618</v>
      </c>
      <c r="K210" s="14">
        <v>40749</v>
      </c>
      <c r="L210" s="14">
        <v>40755</v>
      </c>
      <c r="M210" t="s">
        <v>125</v>
      </c>
    </row>
    <row r="211" spans="1:13">
      <c r="A211">
        <v>832462296</v>
      </c>
      <c r="B211">
        <v>1891</v>
      </c>
      <c r="C211">
        <v>5393</v>
      </c>
      <c r="F211">
        <v>97</v>
      </c>
      <c r="G211">
        <v>19</v>
      </c>
      <c r="H211">
        <v>2011</v>
      </c>
      <c r="I211">
        <v>30</v>
      </c>
      <c r="J211" t="s">
        <v>618</v>
      </c>
      <c r="K211" s="14">
        <v>40749</v>
      </c>
      <c r="L211" s="14">
        <v>40755</v>
      </c>
      <c r="M211" t="s">
        <v>123</v>
      </c>
    </row>
    <row r="212" spans="1:13">
      <c r="A212">
        <v>832460001</v>
      </c>
      <c r="B212">
        <v>7</v>
      </c>
      <c r="C212">
        <v>5393</v>
      </c>
      <c r="D212">
        <v>7700</v>
      </c>
      <c r="E212">
        <v>400000610015000</v>
      </c>
      <c r="F212">
        <v>97</v>
      </c>
      <c r="G212">
        <v>19</v>
      </c>
      <c r="H212">
        <v>2011</v>
      </c>
      <c r="I212">
        <v>31</v>
      </c>
      <c r="J212" t="s">
        <v>617</v>
      </c>
      <c r="K212" s="14">
        <v>40756</v>
      </c>
      <c r="L212" s="14">
        <v>40762</v>
      </c>
      <c r="M212" t="s">
        <v>130</v>
      </c>
    </row>
    <row r="213" spans="1:13">
      <c r="A213">
        <v>832460482</v>
      </c>
      <c r="B213">
        <v>45</v>
      </c>
      <c r="C213">
        <v>5393</v>
      </c>
      <c r="D213">
        <v>7700</v>
      </c>
      <c r="E213">
        <v>410015610040000</v>
      </c>
      <c r="F213">
        <v>97</v>
      </c>
      <c r="G213">
        <v>19</v>
      </c>
      <c r="H213">
        <v>2011</v>
      </c>
      <c r="I213">
        <v>31</v>
      </c>
      <c r="J213" t="s">
        <v>617</v>
      </c>
      <c r="K213" s="14">
        <v>40756</v>
      </c>
      <c r="L213" s="14">
        <v>40762</v>
      </c>
      <c r="M213" t="s">
        <v>129</v>
      </c>
    </row>
    <row r="214" spans="1:13">
      <c r="A214">
        <v>832460963</v>
      </c>
      <c r="B214">
        <v>398</v>
      </c>
      <c r="C214">
        <v>5393</v>
      </c>
      <c r="D214">
        <v>7700</v>
      </c>
      <c r="E214">
        <v>410040610065000</v>
      </c>
      <c r="F214">
        <v>97</v>
      </c>
      <c r="G214">
        <v>19</v>
      </c>
      <c r="H214">
        <v>2011</v>
      </c>
      <c r="I214">
        <v>31</v>
      </c>
      <c r="J214" t="s">
        <v>617</v>
      </c>
      <c r="K214" s="14">
        <v>40756</v>
      </c>
      <c r="L214" s="14">
        <v>40762</v>
      </c>
      <c r="M214" t="s">
        <v>128</v>
      </c>
    </row>
    <row r="215" spans="1:13">
      <c r="A215">
        <v>845364749</v>
      </c>
      <c r="B215">
        <v>413</v>
      </c>
      <c r="C215">
        <v>5393</v>
      </c>
      <c r="D215">
        <v>7700</v>
      </c>
      <c r="E215">
        <v>410065610075000</v>
      </c>
      <c r="F215">
        <v>97</v>
      </c>
      <c r="G215">
        <v>19</v>
      </c>
      <c r="H215">
        <v>2011</v>
      </c>
      <c r="I215">
        <v>31</v>
      </c>
      <c r="J215" t="s">
        <v>617</v>
      </c>
      <c r="K215" s="14">
        <v>40756</v>
      </c>
      <c r="L215" s="14">
        <v>40762</v>
      </c>
      <c r="M215" t="s">
        <v>127</v>
      </c>
    </row>
    <row r="216" spans="1:13">
      <c r="A216">
        <v>845365266</v>
      </c>
      <c r="B216">
        <v>633</v>
      </c>
      <c r="C216">
        <v>5393</v>
      </c>
      <c r="D216">
        <v>7700</v>
      </c>
      <c r="E216">
        <v>410075610085000</v>
      </c>
      <c r="F216">
        <v>97</v>
      </c>
      <c r="G216">
        <v>19</v>
      </c>
      <c r="H216">
        <v>2011</v>
      </c>
      <c r="I216">
        <v>31</v>
      </c>
      <c r="J216" t="s">
        <v>617</v>
      </c>
      <c r="K216" s="14">
        <v>40756</v>
      </c>
      <c r="L216" s="14">
        <v>40762</v>
      </c>
      <c r="M216" t="s">
        <v>126</v>
      </c>
    </row>
    <row r="217" spans="1:13">
      <c r="A217">
        <v>832461925</v>
      </c>
      <c r="B217">
        <v>525</v>
      </c>
      <c r="C217">
        <v>5393</v>
      </c>
      <c r="D217">
        <v>7700</v>
      </c>
      <c r="E217">
        <v>410085799999000</v>
      </c>
      <c r="F217">
        <v>97</v>
      </c>
      <c r="G217">
        <v>19</v>
      </c>
      <c r="H217">
        <v>2011</v>
      </c>
      <c r="I217">
        <v>31</v>
      </c>
      <c r="J217" t="s">
        <v>617</v>
      </c>
      <c r="K217" s="14">
        <v>40756</v>
      </c>
      <c r="L217" s="14">
        <v>40762</v>
      </c>
      <c r="M217" t="s">
        <v>125</v>
      </c>
    </row>
    <row r="218" spans="1:13">
      <c r="A218">
        <v>832462521</v>
      </c>
      <c r="B218">
        <v>2021</v>
      </c>
      <c r="C218">
        <v>5393</v>
      </c>
      <c r="F218">
        <v>97</v>
      </c>
      <c r="G218">
        <v>19</v>
      </c>
      <c r="H218">
        <v>2011</v>
      </c>
      <c r="I218">
        <v>31</v>
      </c>
      <c r="J218" t="s">
        <v>617</v>
      </c>
      <c r="K218" s="14">
        <v>40756</v>
      </c>
      <c r="L218" s="14">
        <v>40762</v>
      </c>
      <c r="M218" t="s">
        <v>123</v>
      </c>
    </row>
    <row r="219" spans="1:13">
      <c r="A219">
        <v>832460007</v>
      </c>
      <c r="B219">
        <v>5</v>
      </c>
      <c r="C219">
        <v>5393</v>
      </c>
      <c r="D219">
        <v>7700</v>
      </c>
      <c r="E219">
        <v>400000610015000</v>
      </c>
      <c r="F219">
        <v>97</v>
      </c>
      <c r="G219">
        <v>19</v>
      </c>
      <c r="H219">
        <v>2011</v>
      </c>
      <c r="I219">
        <v>32</v>
      </c>
      <c r="J219" t="s">
        <v>616</v>
      </c>
      <c r="K219" s="14">
        <v>40763</v>
      </c>
      <c r="L219" s="14">
        <v>40769</v>
      </c>
      <c r="M219" t="s">
        <v>130</v>
      </c>
    </row>
    <row r="220" spans="1:13">
      <c r="A220">
        <v>832460491</v>
      </c>
      <c r="B220">
        <v>56</v>
      </c>
      <c r="C220">
        <v>5393</v>
      </c>
      <c r="D220">
        <v>7700</v>
      </c>
      <c r="E220">
        <v>410015610040000</v>
      </c>
      <c r="F220">
        <v>97</v>
      </c>
      <c r="G220">
        <v>19</v>
      </c>
      <c r="H220">
        <v>2011</v>
      </c>
      <c r="I220">
        <v>32</v>
      </c>
      <c r="J220" t="s">
        <v>616</v>
      </c>
      <c r="K220" s="14">
        <v>40763</v>
      </c>
      <c r="L220" s="14">
        <v>40769</v>
      </c>
      <c r="M220" t="s">
        <v>129</v>
      </c>
    </row>
    <row r="221" spans="1:13">
      <c r="A221">
        <v>832460972</v>
      </c>
      <c r="B221">
        <v>382</v>
      </c>
      <c r="C221">
        <v>5393</v>
      </c>
      <c r="D221">
        <v>7700</v>
      </c>
      <c r="E221">
        <v>410040610065000</v>
      </c>
      <c r="F221">
        <v>97</v>
      </c>
      <c r="G221">
        <v>19</v>
      </c>
      <c r="H221">
        <v>2011</v>
      </c>
      <c r="I221">
        <v>32</v>
      </c>
      <c r="J221" t="s">
        <v>616</v>
      </c>
      <c r="K221" s="14">
        <v>40763</v>
      </c>
      <c r="L221" s="14">
        <v>40769</v>
      </c>
      <c r="M221" t="s">
        <v>128</v>
      </c>
    </row>
    <row r="222" spans="1:13">
      <c r="A222">
        <v>845364762</v>
      </c>
      <c r="B222">
        <v>378</v>
      </c>
      <c r="C222">
        <v>5393</v>
      </c>
      <c r="D222">
        <v>7700</v>
      </c>
      <c r="E222">
        <v>410065610075000</v>
      </c>
      <c r="F222">
        <v>97</v>
      </c>
      <c r="G222">
        <v>19</v>
      </c>
      <c r="H222">
        <v>2011</v>
      </c>
      <c r="I222">
        <v>32</v>
      </c>
      <c r="J222" t="s">
        <v>616</v>
      </c>
      <c r="K222" s="14">
        <v>40763</v>
      </c>
      <c r="L222" s="14">
        <v>40769</v>
      </c>
      <c r="M222" t="s">
        <v>127</v>
      </c>
    </row>
    <row r="223" spans="1:13">
      <c r="A223">
        <v>845365276</v>
      </c>
      <c r="B223">
        <v>588</v>
      </c>
      <c r="C223">
        <v>5393</v>
      </c>
      <c r="D223">
        <v>7700</v>
      </c>
      <c r="E223">
        <v>410075610085000</v>
      </c>
      <c r="F223">
        <v>97</v>
      </c>
      <c r="G223">
        <v>19</v>
      </c>
      <c r="H223">
        <v>2011</v>
      </c>
      <c r="I223">
        <v>32</v>
      </c>
      <c r="J223" t="s">
        <v>616</v>
      </c>
      <c r="K223" s="14">
        <v>40763</v>
      </c>
      <c r="L223" s="14">
        <v>40769</v>
      </c>
      <c r="M223" t="s">
        <v>126</v>
      </c>
    </row>
    <row r="224" spans="1:13">
      <c r="A224">
        <v>832461934</v>
      </c>
      <c r="B224">
        <v>429</v>
      </c>
      <c r="C224">
        <v>5393</v>
      </c>
      <c r="D224">
        <v>7700</v>
      </c>
      <c r="E224">
        <v>410085799999000</v>
      </c>
      <c r="F224">
        <v>97</v>
      </c>
      <c r="G224">
        <v>19</v>
      </c>
      <c r="H224">
        <v>2011</v>
      </c>
      <c r="I224">
        <v>32</v>
      </c>
      <c r="J224" t="s">
        <v>616</v>
      </c>
      <c r="K224" s="14">
        <v>40763</v>
      </c>
      <c r="L224" s="14">
        <v>40769</v>
      </c>
      <c r="M224" t="s">
        <v>125</v>
      </c>
    </row>
    <row r="225" spans="1:13">
      <c r="A225">
        <v>832462411</v>
      </c>
      <c r="B225">
        <v>1838</v>
      </c>
      <c r="C225">
        <v>5393</v>
      </c>
      <c r="F225">
        <v>97</v>
      </c>
      <c r="G225">
        <v>19</v>
      </c>
      <c r="H225">
        <v>2011</v>
      </c>
      <c r="I225">
        <v>32</v>
      </c>
      <c r="J225" t="s">
        <v>616</v>
      </c>
      <c r="K225" s="14">
        <v>40763</v>
      </c>
      <c r="L225" s="14">
        <v>40769</v>
      </c>
      <c r="M225" t="s">
        <v>123</v>
      </c>
    </row>
    <row r="226" spans="1:13">
      <c r="A226">
        <v>832460019</v>
      </c>
      <c r="B226">
        <v>9</v>
      </c>
      <c r="C226">
        <v>5393</v>
      </c>
      <c r="D226">
        <v>7700</v>
      </c>
      <c r="E226">
        <v>400000610015000</v>
      </c>
      <c r="F226">
        <v>97</v>
      </c>
      <c r="G226">
        <v>19</v>
      </c>
      <c r="H226">
        <v>2011</v>
      </c>
      <c r="I226">
        <v>33</v>
      </c>
      <c r="J226" t="s">
        <v>615</v>
      </c>
      <c r="K226" s="14">
        <v>40770</v>
      </c>
      <c r="L226" s="14">
        <v>40776</v>
      </c>
      <c r="M226" t="s">
        <v>130</v>
      </c>
    </row>
    <row r="227" spans="1:13">
      <c r="A227">
        <v>832460500</v>
      </c>
      <c r="B227">
        <v>47</v>
      </c>
      <c r="C227">
        <v>5393</v>
      </c>
      <c r="D227">
        <v>7700</v>
      </c>
      <c r="E227">
        <v>410015610040000</v>
      </c>
      <c r="F227">
        <v>97</v>
      </c>
      <c r="G227">
        <v>19</v>
      </c>
      <c r="H227">
        <v>2011</v>
      </c>
      <c r="I227">
        <v>33</v>
      </c>
      <c r="J227" t="s">
        <v>615</v>
      </c>
      <c r="K227" s="14">
        <v>40770</v>
      </c>
      <c r="L227" s="14">
        <v>40776</v>
      </c>
      <c r="M227" t="s">
        <v>129</v>
      </c>
    </row>
    <row r="228" spans="1:13">
      <c r="A228">
        <v>832460981</v>
      </c>
      <c r="B228">
        <v>393</v>
      </c>
      <c r="C228">
        <v>5393</v>
      </c>
      <c r="D228">
        <v>7700</v>
      </c>
      <c r="E228">
        <v>410040610065000</v>
      </c>
      <c r="F228">
        <v>97</v>
      </c>
      <c r="G228">
        <v>19</v>
      </c>
      <c r="H228">
        <v>2011</v>
      </c>
      <c r="I228">
        <v>33</v>
      </c>
      <c r="J228" t="s">
        <v>615</v>
      </c>
      <c r="K228" s="14">
        <v>40770</v>
      </c>
      <c r="L228" s="14">
        <v>40776</v>
      </c>
      <c r="M228" t="s">
        <v>128</v>
      </c>
    </row>
    <row r="229" spans="1:13">
      <c r="A229">
        <v>845364772</v>
      </c>
      <c r="B229">
        <v>382</v>
      </c>
      <c r="C229">
        <v>5393</v>
      </c>
      <c r="D229">
        <v>7700</v>
      </c>
      <c r="E229">
        <v>410065610075000</v>
      </c>
      <c r="F229">
        <v>97</v>
      </c>
      <c r="G229">
        <v>19</v>
      </c>
      <c r="H229">
        <v>2011</v>
      </c>
      <c r="I229">
        <v>33</v>
      </c>
      <c r="J229" t="s">
        <v>615</v>
      </c>
      <c r="K229" s="14">
        <v>40770</v>
      </c>
      <c r="L229" s="14">
        <v>40776</v>
      </c>
      <c r="M229" t="s">
        <v>127</v>
      </c>
    </row>
    <row r="230" spans="1:13">
      <c r="A230">
        <v>845365286</v>
      </c>
      <c r="B230">
        <v>604</v>
      </c>
      <c r="C230">
        <v>5393</v>
      </c>
      <c r="D230">
        <v>7700</v>
      </c>
      <c r="E230">
        <v>410075610085000</v>
      </c>
      <c r="F230">
        <v>97</v>
      </c>
      <c r="G230">
        <v>19</v>
      </c>
      <c r="H230">
        <v>2011</v>
      </c>
      <c r="I230">
        <v>33</v>
      </c>
      <c r="J230" t="s">
        <v>615</v>
      </c>
      <c r="K230" s="14">
        <v>40770</v>
      </c>
      <c r="L230" s="14">
        <v>40776</v>
      </c>
      <c r="M230" t="s">
        <v>126</v>
      </c>
    </row>
    <row r="231" spans="1:13">
      <c r="A231">
        <v>832461943</v>
      </c>
      <c r="B231">
        <v>498</v>
      </c>
      <c r="C231">
        <v>5393</v>
      </c>
      <c r="D231">
        <v>7700</v>
      </c>
      <c r="E231">
        <v>410085799999000</v>
      </c>
      <c r="F231">
        <v>97</v>
      </c>
      <c r="G231">
        <v>19</v>
      </c>
      <c r="H231">
        <v>2011</v>
      </c>
      <c r="I231">
        <v>33</v>
      </c>
      <c r="J231" t="s">
        <v>615</v>
      </c>
      <c r="K231" s="14">
        <v>40770</v>
      </c>
      <c r="L231" s="14">
        <v>40776</v>
      </c>
      <c r="M231" t="s">
        <v>125</v>
      </c>
    </row>
    <row r="232" spans="1:13">
      <c r="A232">
        <v>832462236</v>
      </c>
      <c r="B232">
        <v>1933</v>
      </c>
      <c r="C232">
        <v>5393</v>
      </c>
      <c r="F232">
        <v>97</v>
      </c>
      <c r="G232">
        <v>19</v>
      </c>
      <c r="H232">
        <v>2011</v>
      </c>
      <c r="I232">
        <v>33</v>
      </c>
      <c r="J232" t="s">
        <v>615</v>
      </c>
      <c r="K232" s="14">
        <v>40770</v>
      </c>
      <c r="L232" s="14">
        <v>40776</v>
      </c>
      <c r="M232" t="s">
        <v>123</v>
      </c>
    </row>
    <row r="233" spans="1:13">
      <c r="A233">
        <v>832460028</v>
      </c>
      <c r="B233">
        <v>10</v>
      </c>
      <c r="C233">
        <v>5393</v>
      </c>
      <c r="D233">
        <v>7700</v>
      </c>
      <c r="E233">
        <v>400000610015000</v>
      </c>
      <c r="F233">
        <v>97</v>
      </c>
      <c r="G233">
        <v>19</v>
      </c>
      <c r="H233">
        <v>2011</v>
      </c>
      <c r="I233">
        <v>34</v>
      </c>
      <c r="J233" t="s">
        <v>614</v>
      </c>
      <c r="K233" s="14">
        <v>40777</v>
      </c>
      <c r="L233" s="14">
        <v>40783</v>
      </c>
      <c r="M233" t="s">
        <v>130</v>
      </c>
    </row>
    <row r="234" spans="1:13">
      <c r="A234">
        <v>832460509</v>
      </c>
      <c r="B234">
        <v>60</v>
      </c>
      <c r="C234">
        <v>5393</v>
      </c>
      <c r="D234">
        <v>7700</v>
      </c>
      <c r="E234">
        <v>410015610040000</v>
      </c>
      <c r="F234">
        <v>97</v>
      </c>
      <c r="G234">
        <v>19</v>
      </c>
      <c r="H234">
        <v>2011</v>
      </c>
      <c r="I234">
        <v>34</v>
      </c>
      <c r="J234" t="s">
        <v>614</v>
      </c>
      <c r="K234" s="14">
        <v>40777</v>
      </c>
      <c r="L234" s="14">
        <v>40783</v>
      </c>
      <c r="M234" t="s">
        <v>129</v>
      </c>
    </row>
    <row r="235" spans="1:13">
      <c r="A235">
        <v>832460990</v>
      </c>
      <c r="B235">
        <v>417</v>
      </c>
      <c r="C235">
        <v>5393</v>
      </c>
      <c r="D235">
        <v>7700</v>
      </c>
      <c r="E235">
        <v>410040610065000</v>
      </c>
      <c r="F235">
        <v>97</v>
      </c>
      <c r="G235">
        <v>19</v>
      </c>
      <c r="H235">
        <v>2011</v>
      </c>
      <c r="I235">
        <v>34</v>
      </c>
      <c r="J235" t="s">
        <v>614</v>
      </c>
      <c r="K235" s="14">
        <v>40777</v>
      </c>
      <c r="L235" s="14">
        <v>40783</v>
      </c>
      <c r="M235" t="s">
        <v>128</v>
      </c>
    </row>
    <row r="236" spans="1:13">
      <c r="A236">
        <v>845364782</v>
      </c>
      <c r="B236">
        <v>424</v>
      </c>
      <c r="C236">
        <v>5393</v>
      </c>
      <c r="D236">
        <v>7700</v>
      </c>
      <c r="E236">
        <v>410065610075000</v>
      </c>
      <c r="F236">
        <v>97</v>
      </c>
      <c r="G236">
        <v>19</v>
      </c>
      <c r="H236">
        <v>2011</v>
      </c>
      <c r="I236">
        <v>34</v>
      </c>
      <c r="J236" t="s">
        <v>614</v>
      </c>
      <c r="K236" s="14">
        <v>40777</v>
      </c>
      <c r="L236" s="14">
        <v>40783</v>
      </c>
      <c r="M236" t="s">
        <v>127</v>
      </c>
    </row>
    <row r="237" spans="1:13">
      <c r="A237">
        <v>845365296</v>
      </c>
      <c r="B237">
        <v>623</v>
      </c>
      <c r="C237">
        <v>5393</v>
      </c>
      <c r="D237">
        <v>7700</v>
      </c>
      <c r="E237">
        <v>410075610085000</v>
      </c>
      <c r="F237">
        <v>97</v>
      </c>
      <c r="G237">
        <v>19</v>
      </c>
      <c r="H237">
        <v>2011</v>
      </c>
      <c r="I237">
        <v>34</v>
      </c>
      <c r="J237" t="s">
        <v>614</v>
      </c>
      <c r="K237" s="14">
        <v>40777</v>
      </c>
      <c r="L237" s="14">
        <v>40783</v>
      </c>
      <c r="M237" t="s">
        <v>126</v>
      </c>
    </row>
    <row r="238" spans="1:13">
      <c r="A238">
        <v>832461952</v>
      </c>
      <c r="B238">
        <v>544</v>
      </c>
      <c r="C238">
        <v>5393</v>
      </c>
      <c r="D238">
        <v>7700</v>
      </c>
      <c r="E238">
        <v>410085799999000</v>
      </c>
      <c r="F238">
        <v>97</v>
      </c>
      <c r="G238">
        <v>19</v>
      </c>
      <c r="H238">
        <v>2011</v>
      </c>
      <c r="I238">
        <v>34</v>
      </c>
      <c r="J238" t="s">
        <v>614</v>
      </c>
      <c r="K238" s="14">
        <v>40777</v>
      </c>
      <c r="L238" s="14">
        <v>40783</v>
      </c>
      <c r="M238" t="s">
        <v>125</v>
      </c>
    </row>
    <row r="239" spans="1:13">
      <c r="A239">
        <v>832462492</v>
      </c>
      <c r="B239">
        <v>2078</v>
      </c>
      <c r="C239">
        <v>5393</v>
      </c>
      <c r="F239">
        <v>97</v>
      </c>
      <c r="G239">
        <v>19</v>
      </c>
      <c r="H239">
        <v>2011</v>
      </c>
      <c r="I239">
        <v>34</v>
      </c>
      <c r="J239" t="s">
        <v>614</v>
      </c>
      <c r="K239" s="14">
        <v>40777</v>
      </c>
      <c r="L239" s="14">
        <v>40783</v>
      </c>
      <c r="M239" t="s">
        <v>123</v>
      </c>
    </row>
    <row r="240" spans="1:13">
      <c r="A240">
        <v>832460037</v>
      </c>
      <c r="B240">
        <v>18</v>
      </c>
      <c r="C240">
        <v>5393</v>
      </c>
      <c r="D240">
        <v>7700</v>
      </c>
      <c r="E240">
        <v>400000610015000</v>
      </c>
      <c r="F240">
        <v>97</v>
      </c>
      <c r="G240">
        <v>19</v>
      </c>
      <c r="H240">
        <v>2011</v>
      </c>
      <c r="I240">
        <v>35</v>
      </c>
      <c r="J240" t="s">
        <v>613</v>
      </c>
      <c r="K240" s="14">
        <v>40784</v>
      </c>
      <c r="L240" s="14">
        <v>40790</v>
      </c>
      <c r="M240" t="s">
        <v>130</v>
      </c>
    </row>
    <row r="241" spans="1:13">
      <c r="A241">
        <v>832460518</v>
      </c>
      <c r="B241">
        <v>43</v>
      </c>
      <c r="C241">
        <v>5393</v>
      </c>
      <c r="D241">
        <v>7700</v>
      </c>
      <c r="E241">
        <v>410015610040000</v>
      </c>
      <c r="F241">
        <v>97</v>
      </c>
      <c r="G241">
        <v>19</v>
      </c>
      <c r="H241">
        <v>2011</v>
      </c>
      <c r="I241">
        <v>35</v>
      </c>
      <c r="J241" t="s">
        <v>613</v>
      </c>
      <c r="K241" s="14">
        <v>40784</v>
      </c>
      <c r="L241" s="14">
        <v>40790</v>
      </c>
      <c r="M241" t="s">
        <v>129</v>
      </c>
    </row>
    <row r="242" spans="1:13">
      <c r="A242">
        <v>832460999</v>
      </c>
      <c r="B242">
        <v>345</v>
      </c>
      <c r="C242">
        <v>5393</v>
      </c>
      <c r="D242">
        <v>7700</v>
      </c>
      <c r="E242">
        <v>410040610065000</v>
      </c>
      <c r="F242">
        <v>97</v>
      </c>
      <c r="G242">
        <v>19</v>
      </c>
      <c r="H242">
        <v>2011</v>
      </c>
      <c r="I242">
        <v>35</v>
      </c>
      <c r="J242" t="s">
        <v>613</v>
      </c>
      <c r="K242" s="14">
        <v>40784</v>
      </c>
      <c r="L242" s="14">
        <v>40790</v>
      </c>
      <c r="M242" t="s">
        <v>128</v>
      </c>
    </row>
    <row r="243" spans="1:13">
      <c r="A243">
        <v>845364792</v>
      </c>
      <c r="B243">
        <v>398</v>
      </c>
      <c r="C243">
        <v>5393</v>
      </c>
      <c r="D243">
        <v>7700</v>
      </c>
      <c r="E243">
        <v>410065610075000</v>
      </c>
      <c r="F243">
        <v>97</v>
      </c>
      <c r="G243">
        <v>19</v>
      </c>
      <c r="H243">
        <v>2011</v>
      </c>
      <c r="I243">
        <v>35</v>
      </c>
      <c r="J243" t="s">
        <v>613</v>
      </c>
      <c r="K243" s="14">
        <v>40784</v>
      </c>
      <c r="L243" s="14">
        <v>40790</v>
      </c>
      <c r="M243" t="s">
        <v>127</v>
      </c>
    </row>
    <row r="244" spans="1:13">
      <c r="A244">
        <v>845365306</v>
      </c>
      <c r="B244">
        <v>565</v>
      </c>
      <c r="C244">
        <v>5393</v>
      </c>
      <c r="D244">
        <v>7700</v>
      </c>
      <c r="E244">
        <v>410075610085000</v>
      </c>
      <c r="F244">
        <v>97</v>
      </c>
      <c r="G244">
        <v>19</v>
      </c>
      <c r="H244">
        <v>2011</v>
      </c>
      <c r="I244">
        <v>35</v>
      </c>
      <c r="J244" t="s">
        <v>613</v>
      </c>
      <c r="K244" s="14">
        <v>40784</v>
      </c>
      <c r="L244" s="14">
        <v>40790</v>
      </c>
      <c r="M244" t="s">
        <v>126</v>
      </c>
    </row>
    <row r="245" spans="1:13">
      <c r="A245">
        <v>832461958</v>
      </c>
      <c r="B245">
        <v>450</v>
      </c>
      <c r="C245">
        <v>5393</v>
      </c>
      <c r="D245">
        <v>7700</v>
      </c>
      <c r="E245">
        <v>410085799999000</v>
      </c>
      <c r="F245">
        <v>97</v>
      </c>
      <c r="G245">
        <v>19</v>
      </c>
      <c r="H245">
        <v>2011</v>
      </c>
      <c r="I245">
        <v>35</v>
      </c>
      <c r="J245" t="s">
        <v>613</v>
      </c>
      <c r="K245" s="14">
        <v>40784</v>
      </c>
      <c r="L245" s="14">
        <v>40790</v>
      </c>
      <c r="M245" t="s">
        <v>125</v>
      </c>
    </row>
    <row r="246" spans="1:13">
      <c r="A246">
        <v>832462532</v>
      </c>
      <c r="B246">
        <v>1819</v>
      </c>
      <c r="C246">
        <v>5393</v>
      </c>
      <c r="F246">
        <v>97</v>
      </c>
      <c r="G246">
        <v>19</v>
      </c>
      <c r="H246">
        <v>2011</v>
      </c>
      <c r="I246">
        <v>35</v>
      </c>
      <c r="J246" t="s">
        <v>613</v>
      </c>
      <c r="K246" s="14">
        <v>40784</v>
      </c>
      <c r="L246" s="14">
        <v>40790</v>
      </c>
      <c r="M246" t="s">
        <v>123</v>
      </c>
    </row>
    <row r="247" spans="1:13">
      <c r="A247">
        <v>832460046</v>
      </c>
      <c r="B247">
        <v>11</v>
      </c>
      <c r="C247">
        <v>5393</v>
      </c>
      <c r="D247">
        <v>7700</v>
      </c>
      <c r="E247">
        <v>400000610015000</v>
      </c>
      <c r="F247">
        <v>97</v>
      </c>
      <c r="G247">
        <v>19</v>
      </c>
      <c r="H247">
        <v>2011</v>
      </c>
      <c r="I247">
        <v>36</v>
      </c>
      <c r="J247" t="s">
        <v>612</v>
      </c>
      <c r="K247" s="14">
        <v>40791</v>
      </c>
      <c r="L247" s="14">
        <v>40797</v>
      </c>
      <c r="M247" t="s">
        <v>130</v>
      </c>
    </row>
    <row r="248" spans="1:13">
      <c r="A248">
        <v>832460527</v>
      </c>
      <c r="B248">
        <v>47</v>
      </c>
      <c r="C248">
        <v>5393</v>
      </c>
      <c r="D248">
        <v>7700</v>
      </c>
      <c r="E248">
        <v>410015610040000</v>
      </c>
      <c r="F248">
        <v>97</v>
      </c>
      <c r="G248">
        <v>19</v>
      </c>
      <c r="H248">
        <v>2011</v>
      </c>
      <c r="I248">
        <v>36</v>
      </c>
      <c r="J248" t="s">
        <v>612</v>
      </c>
      <c r="K248" s="14">
        <v>40791</v>
      </c>
      <c r="L248" s="14">
        <v>40797</v>
      </c>
      <c r="M248" t="s">
        <v>129</v>
      </c>
    </row>
    <row r="249" spans="1:13">
      <c r="A249">
        <v>832461008</v>
      </c>
      <c r="B249">
        <v>360</v>
      </c>
      <c r="C249">
        <v>5393</v>
      </c>
      <c r="D249">
        <v>7700</v>
      </c>
      <c r="E249">
        <v>410040610065000</v>
      </c>
      <c r="F249">
        <v>97</v>
      </c>
      <c r="G249">
        <v>19</v>
      </c>
      <c r="H249">
        <v>2011</v>
      </c>
      <c r="I249">
        <v>36</v>
      </c>
      <c r="J249" t="s">
        <v>612</v>
      </c>
      <c r="K249" s="14">
        <v>40791</v>
      </c>
      <c r="L249" s="14">
        <v>40797</v>
      </c>
      <c r="M249" t="s">
        <v>128</v>
      </c>
    </row>
    <row r="250" spans="1:13">
      <c r="A250">
        <v>845364802</v>
      </c>
      <c r="B250">
        <v>404</v>
      </c>
      <c r="C250">
        <v>5393</v>
      </c>
      <c r="D250">
        <v>7700</v>
      </c>
      <c r="E250">
        <v>410065610075000</v>
      </c>
      <c r="F250">
        <v>97</v>
      </c>
      <c r="G250">
        <v>19</v>
      </c>
      <c r="H250">
        <v>2011</v>
      </c>
      <c r="I250">
        <v>36</v>
      </c>
      <c r="J250" t="s">
        <v>612</v>
      </c>
      <c r="K250" s="14">
        <v>40791</v>
      </c>
      <c r="L250" s="14">
        <v>40797</v>
      </c>
      <c r="M250" t="s">
        <v>127</v>
      </c>
    </row>
    <row r="251" spans="1:13">
      <c r="A251">
        <v>845365316</v>
      </c>
      <c r="B251">
        <v>619</v>
      </c>
      <c r="C251">
        <v>5393</v>
      </c>
      <c r="D251">
        <v>7700</v>
      </c>
      <c r="E251">
        <v>410075610085000</v>
      </c>
      <c r="F251">
        <v>97</v>
      </c>
      <c r="G251">
        <v>19</v>
      </c>
      <c r="H251">
        <v>2011</v>
      </c>
      <c r="I251">
        <v>36</v>
      </c>
      <c r="J251" t="s">
        <v>612</v>
      </c>
      <c r="K251" s="14">
        <v>40791</v>
      </c>
      <c r="L251" s="14">
        <v>40797</v>
      </c>
      <c r="M251" t="s">
        <v>126</v>
      </c>
    </row>
    <row r="252" spans="1:13">
      <c r="A252">
        <v>832461970</v>
      </c>
      <c r="B252">
        <v>464</v>
      </c>
      <c r="C252">
        <v>5393</v>
      </c>
      <c r="D252">
        <v>7700</v>
      </c>
      <c r="E252">
        <v>410085799999000</v>
      </c>
      <c r="F252">
        <v>97</v>
      </c>
      <c r="G252">
        <v>19</v>
      </c>
      <c r="H252">
        <v>2011</v>
      </c>
      <c r="I252">
        <v>36</v>
      </c>
      <c r="J252" t="s">
        <v>612</v>
      </c>
      <c r="K252" s="14">
        <v>40791</v>
      </c>
      <c r="L252" s="14">
        <v>40797</v>
      </c>
      <c r="M252" t="s">
        <v>125</v>
      </c>
    </row>
    <row r="253" spans="1:13">
      <c r="A253">
        <v>832462394</v>
      </c>
      <c r="B253">
        <v>1905</v>
      </c>
      <c r="C253">
        <v>5393</v>
      </c>
      <c r="F253">
        <v>97</v>
      </c>
      <c r="G253">
        <v>19</v>
      </c>
      <c r="H253">
        <v>2011</v>
      </c>
      <c r="I253">
        <v>36</v>
      </c>
      <c r="J253" t="s">
        <v>612</v>
      </c>
      <c r="K253" s="14">
        <v>40791</v>
      </c>
      <c r="L253" s="14">
        <v>40797</v>
      </c>
      <c r="M253" t="s">
        <v>123</v>
      </c>
    </row>
    <row r="254" spans="1:13">
      <c r="A254">
        <v>832460055</v>
      </c>
      <c r="B254">
        <v>10</v>
      </c>
      <c r="C254">
        <v>5393</v>
      </c>
      <c r="D254">
        <v>7700</v>
      </c>
      <c r="E254">
        <v>400000610015000</v>
      </c>
      <c r="F254">
        <v>97</v>
      </c>
      <c r="G254">
        <v>19</v>
      </c>
      <c r="H254">
        <v>2011</v>
      </c>
      <c r="I254">
        <v>37</v>
      </c>
      <c r="J254" t="s">
        <v>611</v>
      </c>
      <c r="K254" s="14">
        <v>40798</v>
      </c>
      <c r="L254" s="14">
        <v>40804</v>
      </c>
      <c r="M254" t="s">
        <v>130</v>
      </c>
    </row>
    <row r="255" spans="1:13">
      <c r="A255">
        <v>832460536</v>
      </c>
      <c r="B255">
        <v>58</v>
      </c>
      <c r="C255">
        <v>5393</v>
      </c>
      <c r="D255">
        <v>7700</v>
      </c>
      <c r="E255">
        <v>410015610040000</v>
      </c>
      <c r="F255">
        <v>97</v>
      </c>
      <c r="G255">
        <v>19</v>
      </c>
      <c r="H255">
        <v>2011</v>
      </c>
      <c r="I255">
        <v>37</v>
      </c>
      <c r="J255" t="s">
        <v>611</v>
      </c>
      <c r="K255" s="14">
        <v>40798</v>
      </c>
      <c r="L255" s="14">
        <v>40804</v>
      </c>
      <c r="M255" t="s">
        <v>129</v>
      </c>
    </row>
    <row r="256" spans="1:13">
      <c r="A256">
        <v>832461017</v>
      </c>
      <c r="B256">
        <v>393</v>
      </c>
      <c r="C256">
        <v>5393</v>
      </c>
      <c r="D256">
        <v>7700</v>
      </c>
      <c r="E256">
        <v>410040610065000</v>
      </c>
      <c r="F256">
        <v>97</v>
      </c>
      <c r="G256">
        <v>19</v>
      </c>
      <c r="H256">
        <v>2011</v>
      </c>
      <c r="I256">
        <v>37</v>
      </c>
      <c r="J256" t="s">
        <v>611</v>
      </c>
      <c r="K256" s="14">
        <v>40798</v>
      </c>
      <c r="L256" s="14">
        <v>40804</v>
      </c>
      <c r="M256" t="s">
        <v>128</v>
      </c>
    </row>
    <row r="257" spans="1:13">
      <c r="A257">
        <v>845364813</v>
      </c>
      <c r="B257">
        <v>400</v>
      </c>
      <c r="C257">
        <v>5393</v>
      </c>
      <c r="D257">
        <v>7700</v>
      </c>
      <c r="E257">
        <v>410065610075000</v>
      </c>
      <c r="F257">
        <v>97</v>
      </c>
      <c r="G257">
        <v>19</v>
      </c>
      <c r="H257">
        <v>2011</v>
      </c>
      <c r="I257">
        <v>37</v>
      </c>
      <c r="J257" t="s">
        <v>611</v>
      </c>
      <c r="K257" s="14">
        <v>40798</v>
      </c>
      <c r="L257" s="14">
        <v>40804</v>
      </c>
      <c r="M257" t="s">
        <v>127</v>
      </c>
    </row>
    <row r="258" spans="1:13">
      <c r="A258">
        <v>845365326</v>
      </c>
      <c r="B258">
        <v>610</v>
      </c>
      <c r="C258">
        <v>5393</v>
      </c>
      <c r="D258">
        <v>7700</v>
      </c>
      <c r="E258">
        <v>410075610085000</v>
      </c>
      <c r="F258">
        <v>97</v>
      </c>
      <c r="G258">
        <v>19</v>
      </c>
      <c r="H258">
        <v>2011</v>
      </c>
      <c r="I258">
        <v>37</v>
      </c>
      <c r="J258" t="s">
        <v>611</v>
      </c>
      <c r="K258" s="14">
        <v>40798</v>
      </c>
      <c r="L258" s="14">
        <v>40804</v>
      </c>
      <c r="M258" t="s">
        <v>126</v>
      </c>
    </row>
    <row r="259" spans="1:13">
      <c r="A259">
        <v>832461979</v>
      </c>
      <c r="B259">
        <v>467</v>
      </c>
      <c r="C259">
        <v>5393</v>
      </c>
      <c r="D259">
        <v>7700</v>
      </c>
      <c r="E259">
        <v>410085799999000</v>
      </c>
      <c r="F259">
        <v>97</v>
      </c>
      <c r="G259">
        <v>19</v>
      </c>
      <c r="H259">
        <v>2011</v>
      </c>
      <c r="I259">
        <v>37</v>
      </c>
      <c r="J259" t="s">
        <v>611</v>
      </c>
      <c r="K259" s="14">
        <v>40798</v>
      </c>
      <c r="L259" s="14">
        <v>40804</v>
      </c>
      <c r="M259" t="s">
        <v>125</v>
      </c>
    </row>
    <row r="260" spans="1:13">
      <c r="A260">
        <v>832462168</v>
      </c>
      <c r="B260">
        <v>1938</v>
      </c>
      <c r="C260">
        <v>5393</v>
      </c>
      <c r="F260">
        <v>97</v>
      </c>
      <c r="G260">
        <v>19</v>
      </c>
      <c r="H260">
        <v>2011</v>
      </c>
      <c r="I260">
        <v>37</v>
      </c>
      <c r="J260" t="s">
        <v>611</v>
      </c>
      <c r="K260" s="14">
        <v>40798</v>
      </c>
      <c r="L260" s="14">
        <v>40804</v>
      </c>
      <c r="M260" t="s">
        <v>123</v>
      </c>
    </row>
    <row r="261" spans="1:13">
      <c r="A261">
        <v>832460064</v>
      </c>
      <c r="B261">
        <v>6</v>
      </c>
      <c r="C261">
        <v>5393</v>
      </c>
      <c r="D261">
        <v>7700</v>
      </c>
      <c r="E261">
        <v>400000610015000</v>
      </c>
      <c r="F261">
        <v>97</v>
      </c>
      <c r="G261">
        <v>19</v>
      </c>
      <c r="H261">
        <v>2011</v>
      </c>
      <c r="I261">
        <v>38</v>
      </c>
      <c r="J261" t="s">
        <v>610</v>
      </c>
      <c r="K261" s="14">
        <v>40805</v>
      </c>
      <c r="L261" s="14">
        <v>40811</v>
      </c>
      <c r="M261" t="s">
        <v>130</v>
      </c>
    </row>
    <row r="262" spans="1:13">
      <c r="A262">
        <v>832460545</v>
      </c>
      <c r="B262">
        <v>48</v>
      </c>
      <c r="C262">
        <v>5393</v>
      </c>
      <c r="D262">
        <v>7700</v>
      </c>
      <c r="E262">
        <v>410015610040000</v>
      </c>
      <c r="F262">
        <v>97</v>
      </c>
      <c r="G262">
        <v>19</v>
      </c>
      <c r="H262">
        <v>2011</v>
      </c>
      <c r="I262">
        <v>38</v>
      </c>
      <c r="J262" t="s">
        <v>610</v>
      </c>
      <c r="K262" s="14">
        <v>40805</v>
      </c>
      <c r="L262" s="14">
        <v>40811</v>
      </c>
      <c r="M262" t="s">
        <v>129</v>
      </c>
    </row>
    <row r="263" spans="1:13">
      <c r="A263">
        <v>832461026</v>
      </c>
      <c r="B263">
        <v>388</v>
      </c>
      <c r="C263">
        <v>5393</v>
      </c>
      <c r="D263">
        <v>7700</v>
      </c>
      <c r="E263">
        <v>410040610065000</v>
      </c>
      <c r="F263">
        <v>97</v>
      </c>
      <c r="G263">
        <v>19</v>
      </c>
      <c r="H263">
        <v>2011</v>
      </c>
      <c r="I263">
        <v>38</v>
      </c>
      <c r="J263" t="s">
        <v>610</v>
      </c>
      <c r="K263" s="14">
        <v>40805</v>
      </c>
      <c r="L263" s="14">
        <v>40811</v>
      </c>
      <c r="M263" t="s">
        <v>128</v>
      </c>
    </row>
    <row r="264" spans="1:13">
      <c r="A264">
        <v>845364822</v>
      </c>
      <c r="B264">
        <v>424</v>
      </c>
      <c r="C264">
        <v>5393</v>
      </c>
      <c r="D264">
        <v>7700</v>
      </c>
      <c r="E264">
        <v>410065610075000</v>
      </c>
      <c r="F264">
        <v>97</v>
      </c>
      <c r="G264">
        <v>19</v>
      </c>
      <c r="H264">
        <v>2011</v>
      </c>
      <c r="I264">
        <v>38</v>
      </c>
      <c r="J264" t="s">
        <v>610</v>
      </c>
      <c r="K264" s="14">
        <v>40805</v>
      </c>
      <c r="L264" s="14">
        <v>40811</v>
      </c>
      <c r="M264" t="s">
        <v>127</v>
      </c>
    </row>
    <row r="265" spans="1:13">
      <c r="A265">
        <v>845365336</v>
      </c>
      <c r="B265">
        <v>567</v>
      </c>
      <c r="C265">
        <v>5393</v>
      </c>
      <c r="D265">
        <v>7700</v>
      </c>
      <c r="E265">
        <v>410075610085000</v>
      </c>
      <c r="F265">
        <v>97</v>
      </c>
      <c r="G265">
        <v>19</v>
      </c>
      <c r="H265">
        <v>2011</v>
      </c>
      <c r="I265">
        <v>38</v>
      </c>
      <c r="J265" t="s">
        <v>610</v>
      </c>
      <c r="K265" s="14">
        <v>40805</v>
      </c>
      <c r="L265" s="14">
        <v>40811</v>
      </c>
      <c r="M265" t="s">
        <v>126</v>
      </c>
    </row>
    <row r="266" spans="1:13">
      <c r="A266">
        <v>832461988</v>
      </c>
      <c r="B266">
        <v>475</v>
      </c>
      <c r="C266">
        <v>5393</v>
      </c>
      <c r="D266">
        <v>7700</v>
      </c>
      <c r="E266">
        <v>410085799999000</v>
      </c>
      <c r="F266">
        <v>97</v>
      </c>
      <c r="G266">
        <v>19</v>
      </c>
      <c r="H266">
        <v>2011</v>
      </c>
      <c r="I266">
        <v>38</v>
      </c>
      <c r="J266" t="s">
        <v>610</v>
      </c>
      <c r="K266" s="14">
        <v>40805</v>
      </c>
      <c r="L266" s="14">
        <v>40811</v>
      </c>
      <c r="M266" t="s">
        <v>125</v>
      </c>
    </row>
    <row r="267" spans="1:13">
      <c r="A267">
        <v>832462245</v>
      </c>
      <c r="B267">
        <v>1908</v>
      </c>
      <c r="C267">
        <v>5393</v>
      </c>
      <c r="F267">
        <v>97</v>
      </c>
      <c r="G267">
        <v>19</v>
      </c>
      <c r="H267">
        <v>2011</v>
      </c>
      <c r="I267">
        <v>38</v>
      </c>
      <c r="J267" t="s">
        <v>610</v>
      </c>
      <c r="K267" s="14">
        <v>40805</v>
      </c>
      <c r="L267" s="14">
        <v>40811</v>
      </c>
      <c r="M267" t="s">
        <v>123</v>
      </c>
    </row>
    <row r="268" spans="1:13">
      <c r="A268">
        <v>832460073</v>
      </c>
      <c r="B268">
        <v>8</v>
      </c>
      <c r="C268">
        <v>5393</v>
      </c>
      <c r="D268">
        <v>7700</v>
      </c>
      <c r="E268">
        <v>400000610015000</v>
      </c>
      <c r="F268">
        <v>97</v>
      </c>
      <c r="G268">
        <v>19</v>
      </c>
      <c r="H268">
        <v>2011</v>
      </c>
      <c r="I268">
        <v>39</v>
      </c>
      <c r="J268" t="s">
        <v>609</v>
      </c>
      <c r="K268" s="14">
        <v>40812</v>
      </c>
      <c r="L268" s="14">
        <v>40818</v>
      </c>
      <c r="M268" t="s">
        <v>130</v>
      </c>
    </row>
    <row r="269" spans="1:13">
      <c r="A269">
        <v>832460554</v>
      </c>
      <c r="B269">
        <v>47</v>
      </c>
      <c r="C269">
        <v>5393</v>
      </c>
      <c r="D269">
        <v>7700</v>
      </c>
      <c r="E269">
        <v>410015610040000</v>
      </c>
      <c r="F269">
        <v>97</v>
      </c>
      <c r="G269">
        <v>19</v>
      </c>
      <c r="H269">
        <v>2011</v>
      </c>
      <c r="I269">
        <v>39</v>
      </c>
      <c r="J269" t="s">
        <v>609</v>
      </c>
      <c r="K269" s="14">
        <v>40812</v>
      </c>
      <c r="L269" s="14">
        <v>40818</v>
      </c>
      <c r="M269" t="s">
        <v>129</v>
      </c>
    </row>
    <row r="270" spans="1:13">
      <c r="A270">
        <v>832461035</v>
      </c>
      <c r="B270">
        <v>382</v>
      </c>
      <c r="C270">
        <v>5393</v>
      </c>
      <c r="D270">
        <v>7700</v>
      </c>
      <c r="E270">
        <v>410040610065000</v>
      </c>
      <c r="F270">
        <v>97</v>
      </c>
      <c r="G270">
        <v>19</v>
      </c>
      <c r="H270">
        <v>2011</v>
      </c>
      <c r="I270">
        <v>39</v>
      </c>
      <c r="J270" t="s">
        <v>609</v>
      </c>
      <c r="K270" s="14">
        <v>40812</v>
      </c>
      <c r="L270" s="14">
        <v>40818</v>
      </c>
      <c r="M270" t="s">
        <v>128</v>
      </c>
    </row>
    <row r="271" spans="1:13">
      <c r="A271">
        <v>845364832</v>
      </c>
      <c r="B271">
        <v>400</v>
      </c>
      <c r="C271">
        <v>5393</v>
      </c>
      <c r="D271">
        <v>7700</v>
      </c>
      <c r="E271">
        <v>410065610075000</v>
      </c>
      <c r="F271">
        <v>97</v>
      </c>
      <c r="G271">
        <v>19</v>
      </c>
      <c r="H271">
        <v>2011</v>
      </c>
      <c r="I271">
        <v>39</v>
      </c>
      <c r="J271" t="s">
        <v>609</v>
      </c>
      <c r="K271" s="14">
        <v>40812</v>
      </c>
      <c r="L271" s="14">
        <v>40818</v>
      </c>
      <c r="M271" t="s">
        <v>127</v>
      </c>
    </row>
    <row r="272" spans="1:13">
      <c r="A272">
        <v>845365346</v>
      </c>
      <c r="B272">
        <v>593</v>
      </c>
      <c r="C272">
        <v>5393</v>
      </c>
      <c r="D272">
        <v>7700</v>
      </c>
      <c r="E272">
        <v>410075610085000</v>
      </c>
      <c r="F272">
        <v>97</v>
      </c>
      <c r="G272">
        <v>19</v>
      </c>
      <c r="H272">
        <v>2011</v>
      </c>
      <c r="I272">
        <v>39</v>
      </c>
      <c r="J272" t="s">
        <v>609</v>
      </c>
      <c r="K272" s="14">
        <v>40812</v>
      </c>
      <c r="L272" s="14">
        <v>40818</v>
      </c>
      <c r="M272" t="s">
        <v>126</v>
      </c>
    </row>
    <row r="273" spans="1:13">
      <c r="A273">
        <v>832461997</v>
      </c>
      <c r="B273">
        <v>501</v>
      </c>
      <c r="C273">
        <v>5393</v>
      </c>
      <c r="D273">
        <v>7700</v>
      </c>
      <c r="E273">
        <v>410085799999000</v>
      </c>
      <c r="F273">
        <v>97</v>
      </c>
      <c r="G273">
        <v>19</v>
      </c>
      <c r="H273">
        <v>2011</v>
      </c>
      <c r="I273">
        <v>39</v>
      </c>
      <c r="J273" t="s">
        <v>609</v>
      </c>
      <c r="K273" s="14">
        <v>40812</v>
      </c>
      <c r="L273" s="14">
        <v>40818</v>
      </c>
      <c r="M273" t="s">
        <v>125</v>
      </c>
    </row>
    <row r="274" spans="1:13">
      <c r="A274">
        <v>832462485</v>
      </c>
      <c r="B274">
        <v>1931</v>
      </c>
      <c r="C274">
        <v>5393</v>
      </c>
      <c r="F274">
        <v>97</v>
      </c>
      <c r="G274">
        <v>19</v>
      </c>
      <c r="H274">
        <v>2011</v>
      </c>
      <c r="I274">
        <v>39</v>
      </c>
      <c r="J274" t="s">
        <v>609</v>
      </c>
      <c r="K274" s="14">
        <v>40812</v>
      </c>
      <c r="L274" s="14">
        <v>40818</v>
      </c>
      <c r="M274" t="s">
        <v>123</v>
      </c>
    </row>
    <row r="275" spans="1:13">
      <c r="A275">
        <v>832460082</v>
      </c>
      <c r="B275">
        <v>11</v>
      </c>
      <c r="C275">
        <v>5393</v>
      </c>
      <c r="D275">
        <v>7700</v>
      </c>
      <c r="E275">
        <v>400000610015000</v>
      </c>
      <c r="F275">
        <v>97</v>
      </c>
      <c r="G275">
        <v>19</v>
      </c>
      <c r="H275">
        <v>2011</v>
      </c>
      <c r="I275">
        <v>40</v>
      </c>
      <c r="J275" t="s">
        <v>608</v>
      </c>
      <c r="K275" s="14">
        <v>40819</v>
      </c>
      <c r="L275" s="14">
        <v>40825</v>
      </c>
      <c r="M275" t="s">
        <v>130</v>
      </c>
    </row>
    <row r="276" spans="1:13">
      <c r="A276">
        <v>832460563</v>
      </c>
      <c r="B276">
        <v>36</v>
      </c>
      <c r="C276">
        <v>5393</v>
      </c>
      <c r="D276">
        <v>7700</v>
      </c>
      <c r="E276">
        <v>410015610040000</v>
      </c>
      <c r="F276">
        <v>97</v>
      </c>
      <c r="G276">
        <v>19</v>
      </c>
      <c r="H276">
        <v>2011</v>
      </c>
      <c r="I276">
        <v>40</v>
      </c>
      <c r="J276" t="s">
        <v>608</v>
      </c>
      <c r="K276" s="14">
        <v>40819</v>
      </c>
      <c r="L276" s="14">
        <v>40825</v>
      </c>
      <c r="M276" t="s">
        <v>129</v>
      </c>
    </row>
    <row r="277" spans="1:13">
      <c r="A277">
        <v>832461045</v>
      </c>
      <c r="B277">
        <v>402</v>
      </c>
      <c r="C277">
        <v>5393</v>
      </c>
      <c r="D277">
        <v>7700</v>
      </c>
      <c r="E277">
        <v>410040610065000</v>
      </c>
      <c r="F277">
        <v>97</v>
      </c>
      <c r="G277">
        <v>19</v>
      </c>
      <c r="H277">
        <v>2011</v>
      </c>
      <c r="I277">
        <v>40</v>
      </c>
      <c r="J277" t="s">
        <v>608</v>
      </c>
      <c r="K277" s="14">
        <v>40819</v>
      </c>
      <c r="L277" s="14">
        <v>40825</v>
      </c>
      <c r="M277" t="s">
        <v>128</v>
      </c>
    </row>
    <row r="278" spans="1:13">
      <c r="A278">
        <v>845364842</v>
      </c>
      <c r="B278">
        <v>427</v>
      </c>
      <c r="C278">
        <v>5393</v>
      </c>
      <c r="D278">
        <v>7700</v>
      </c>
      <c r="E278">
        <v>410065610075000</v>
      </c>
      <c r="F278">
        <v>97</v>
      </c>
      <c r="G278">
        <v>19</v>
      </c>
      <c r="H278">
        <v>2011</v>
      </c>
      <c r="I278">
        <v>40</v>
      </c>
      <c r="J278" t="s">
        <v>608</v>
      </c>
      <c r="K278" s="14">
        <v>40819</v>
      </c>
      <c r="L278" s="14">
        <v>40825</v>
      </c>
      <c r="M278" t="s">
        <v>127</v>
      </c>
    </row>
    <row r="279" spans="1:13">
      <c r="A279">
        <v>845365356</v>
      </c>
      <c r="B279">
        <v>612</v>
      </c>
      <c r="C279">
        <v>5393</v>
      </c>
      <c r="D279">
        <v>7700</v>
      </c>
      <c r="E279">
        <v>410075610085000</v>
      </c>
      <c r="F279">
        <v>97</v>
      </c>
      <c r="G279">
        <v>19</v>
      </c>
      <c r="H279">
        <v>2011</v>
      </c>
      <c r="I279">
        <v>40</v>
      </c>
      <c r="J279" t="s">
        <v>608</v>
      </c>
      <c r="K279" s="14">
        <v>40819</v>
      </c>
      <c r="L279" s="14">
        <v>40825</v>
      </c>
      <c r="M279" t="s">
        <v>126</v>
      </c>
    </row>
    <row r="280" spans="1:13">
      <c r="A280">
        <v>832462006</v>
      </c>
      <c r="B280">
        <v>486</v>
      </c>
      <c r="C280">
        <v>5393</v>
      </c>
      <c r="D280">
        <v>7700</v>
      </c>
      <c r="E280">
        <v>410085799999000</v>
      </c>
      <c r="F280">
        <v>97</v>
      </c>
      <c r="G280">
        <v>19</v>
      </c>
      <c r="H280">
        <v>2011</v>
      </c>
      <c r="I280">
        <v>40</v>
      </c>
      <c r="J280" t="s">
        <v>608</v>
      </c>
      <c r="K280" s="14">
        <v>40819</v>
      </c>
      <c r="L280" s="14">
        <v>40825</v>
      </c>
      <c r="M280" t="s">
        <v>125</v>
      </c>
    </row>
    <row r="281" spans="1:13">
      <c r="A281">
        <v>832462499</v>
      </c>
      <c r="B281">
        <v>1974</v>
      </c>
      <c r="C281">
        <v>5393</v>
      </c>
      <c r="F281">
        <v>97</v>
      </c>
      <c r="G281">
        <v>19</v>
      </c>
      <c r="H281">
        <v>2011</v>
      </c>
      <c r="I281">
        <v>40</v>
      </c>
      <c r="J281" t="s">
        <v>608</v>
      </c>
      <c r="K281" s="14">
        <v>40819</v>
      </c>
      <c r="L281" s="14">
        <v>40825</v>
      </c>
      <c r="M281" t="s">
        <v>123</v>
      </c>
    </row>
    <row r="282" spans="1:13">
      <c r="A282">
        <v>832460091</v>
      </c>
      <c r="B282">
        <v>11</v>
      </c>
      <c r="C282">
        <v>5393</v>
      </c>
      <c r="D282">
        <v>7700</v>
      </c>
      <c r="E282">
        <v>400000610015000</v>
      </c>
      <c r="F282">
        <v>97</v>
      </c>
      <c r="G282">
        <v>19</v>
      </c>
      <c r="H282">
        <v>2011</v>
      </c>
      <c r="I282">
        <v>41</v>
      </c>
      <c r="J282" t="s">
        <v>607</v>
      </c>
      <c r="K282" s="14">
        <v>40826</v>
      </c>
      <c r="L282" s="14">
        <v>40832</v>
      </c>
      <c r="M282" t="s">
        <v>130</v>
      </c>
    </row>
    <row r="283" spans="1:13">
      <c r="A283">
        <v>832460572</v>
      </c>
      <c r="B283">
        <v>61</v>
      </c>
      <c r="C283">
        <v>5393</v>
      </c>
      <c r="D283">
        <v>7700</v>
      </c>
      <c r="E283">
        <v>410015610040000</v>
      </c>
      <c r="F283">
        <v>97</v>
      </c>
      <c r="G283">
        <v>19</v>
      </c>
      <c r="H283">
        <v>2011</v>
      </c>
      <c r="I283">
        <v>41</v>
      </c>
      <c r="J283" t="s">
        <v>607</v>
      </c>
      <c r="K283" s="14">
        <v>40826</v>
      </c>
      <c r="L283" s="14">
        <v>40832</v>
      </c>
      <c r="M283" t="s">
        <v>129</v>
      </c>
    </row>
    <row r="284" spans="1:13">
      <c r="A284">
        <v>832461053</v>
      </c>
      <c r="B284">
        <v>419</v>
      </c>
      <c r="C284">
        <v>5393</v>
      </c>
      <c r="D284">
        <v>7700</v>
      </c>
      <c r="E284">
        <v>410040610065000</v>
      </c>
      <c r="F284">
        <v>97</v>
      </c>
      <c r="G284">
        <v>19</v>
      </c>
      <c r="H284">
        <v>2011</v>
      </c>
      <c r="I284">
        <v>41</v>
      </c>
      <c r="J284" t="s">
        <v>607</v>
      </c>
      <c r="K284" s="14">
        <v>40826</v>
      </c>
      <c r="L284" s="14">
        <v>40832</v>
      </c>
      <c r="M284" t="s">
        <v>128</v>
      </c>
    </row>
    <row r="285" spans="1:13">
      <c r="A285">
        <v>845364852</v>
      </c>
      <c r="B285">
        <v>439</v>
      </c>
      <c r="C285">
        <v>5393</v>
      </c>
      <c r="D285">
        <v>7700</v>
      </c>
      <c r="E285">
        <v>410065610075000</v>
      </c>
      <c r="F285">
        <v>97</v>
      </c>
      <c r="G285">
        <v>19</v>
      </c>
      <c r="H285">
        <v>2011</v>
      </c>
      <c r="I285">
        <v>41</v>
      </c>
      <c r="J285" t="s">
        <v>607</v>
      </c>
      <c r="K285" s="14">
        <v>40826</v>
      </c>
      <c r="L285" s="14">
        <v>40832</v>
      </c>
      <c r="M285" t="s">
        <v>127</v>
      </c>
    </row>
    <row r="286" spans="1:13">
      <c r="A286">
        <v>845365366</v>
      </c>
      <c r="B286">
        <v>648</v>
      </c>
      <c r="C286">
        <v>5393</v>
      </c>
      <c r="D286">
        <v>7700</v>
      </c>
      <c r="E286">
        <v>410075610085000</v>
      </c>
      <c r="F286">
        <v>97</v>
      </c>
      <c r="G286">
        <v>19</v>
      </c>
      <c r="H286">
        <v>2011</v>
      </c>
      <c r="I286">
        <v>41</v>
      </c>
      <c r="J286" t="s">
        <v>607</v>
      </c>
      <c r="K286" s="14">
        <v>40826</v>
      </c>
      <c r="L286" s="14">
        <v>40832</v>
      </c>
      <c r="M286" t="s">
        <v>126</v>
      </c>
    </row>
    <row r="287" spans="1:13">
      <c r="A287">
        <v>832462015</v>
      </c>
      <c r="B287">
        <v>538</v>
      </c>
      <c r="C287">
        <v>5393</v>
      </c>
      <c r="D287">
        <v>7700</v>
      </c>
      <c r="E287">
        <v>410085799999000</v>
      </c>
      <c r="F287">
        <v>97</v>
      </c>
      <c r="G287">
        <v>19</v>
      </c>
      <c r="H287">
        <v>2011</v>
      </c>
      <c r="I287">
        <v>41</v>
      </c>
      <c r="J287" t="s">
        <v>607</v>
      </c>
      <c r="K287" s="14">
        <v>40826</v>
      </c>
      <c r="L287" s="14">
        <v>40832</v>
      </c>
      <c r="M287" t="s">
        <v>125</v>
      </c>
    </row>
    <row r="288" spans="1:13">
      <c r="A288">
        <v>832462180</v>
      </c>
      <c r="B288">
        <v>2116</v>
      </c>
      <c r="C288">
        <v>5393</v>
      </c>
      <c r="F288">
        <v>97</v>
      </c>
      <c r="G288">
        <v>19</v>
      </c>
      <c r="H288">
        <v>2011</v>
      </c>
      <c r="I288">
        <v>41</v>
      </c>
      <c r="J288" t="s">
        <v>607</v>
      </c>
      <c r="K288" s="14">
        <v>40826</v>
      </c>
      <c r="L288" s="14">
        <v>40832</v>
      </c>
      <c r="M288" t="s">
        <v>123</v>
      </c>
    </row>
    <row r="289" spans="1:13">
      <c r="A289">
        <v>832460100</v>
      </c>
      <c r="B289">
        <v>4</v>
      </c>
      <c r="C289">
        <v>5393</v>
      </c>
      <c r="D289">
        <v>7700</v>
      </c>
      <c r="E289">
        <v>400000610015000</v>
      </c>
      <c r="F289">
        <v>97</v>
      </c>
      <c r="G289">
        <v>19</v>
      </c>
      <c r="H289">
        <v>2011</v>
      </c>
      <c r="I289">
        <v>42</v>
      </c>
      <c r="J289" t="s">
        <v>606</v>
      </c>
      <c r="K289" s="14">
        <v>40833</v>
      </c>
      <c r="L289" s="14">
        <v>40839</v>
      </c>
      <c r="M289" t="s">
        <v>130</v>
      </c>
    </row>
    <row r="290" spans="1:13">
      <c r="A290">
        <v>832460581</v>
      </c>
      <c r="B290">
        <v>52</v>
      </c>
      <c r="C290">
        <v>5393</v>
      </c>
      <c r="D290">
        <v>7700</v>
      </c>
      <c r="E290">
        <v>410015610040000</v>
      </c>
      <c r="F290">
        <v>97</v>
      </c>
      <c r="G290">
        <v>19</v>
      </c>
      <c r="H290">
        <v>2011</v>
      </c>
      <c r="I290">
        <v>42</v>
      </c>
      <c r="J290" t="s">
        <v>606</v>
      </c>
      <c r="K290" s="14">
        <v>40833</v>
      </c>
      <c r="L290" s="14">
        <v>40839</v>
      </c>
      <c r="M290" t="s">
        <v>129</v>
      </c>
    </row>
    <row r="291" spans="1:13">
      <c r="A291">
        <v>832461062</v>
      </c>
      <c r="B291">
        <v>406</v>
      </c>
      <c r="C291">
        <v>5393</v>
      </c>
      <c r="D291">
        <v>7700</v>
      </c>
      <c r="E291">
        <v>410040610065000</v>
      </c>
      <c r="F291">
        <v>97</v>
      </c>
      <c r="G291">
        <v>19</v>
      </c>
      <c r="H291">
        <v>2011</v>
      </c>
      <c r="I291">
        <v>42</v>
      </c>
      <c r="J291" t="s">
        <v>606</v>
      </c>
      <c r="K291" s="14">
        <v>40833</v>
      </c>
      <c r="L291" s="14">
        <v>40839</v>
      </c>
      <c r="M291" t="s">
        <v>128</v>
      </c>
    </row>
    <row r="292" spans="1:13">
      <c r="A292">
        <v>845364862</v>
      </c>
      <c r="B292">
        <v>405</v>
      </c>
      <c r="C292">
        <v>5393</v>
      </c>
      <c r="D292">
        <v>7700</v>
      </c>
      <c r="E292">
        <v>410065610075000</v>
      </c>
      <c r="F292">
        <v>97</v>
      </c>
      <c r="G292">
        <v>19</v>
      </c>
      <c r="H292">
        <v>2011</v>
      </c>
      <c r="I292">
        <v>42</v>
      </c>
      <c r="J292" t="s">
        <v>606</v>
      </c>
      <c r="K292" s="14">
        <v>40833</v>
      </c>
      <c r="L292" s="14">
        <v>40839</v>
      </c>
      <c r="M292" t="s">
        <v>127</v>
      </c>
    </row>
    <row r="293" spans="1:13">
      <c r="A293">
        <v>845365376</v>
      </c>
      <c r="B293">
        <v>680</v>
      </c>
      <c r="C293">
        <v>5393</v>
      </c>
      <c r="D293">
        <v>7700</v>
      </c>
      <c r="E293">
        <v>410075610085000</v>
      </c>
      <c r="F293">
        <v>97</v>
      </c>
      <c r="G293">
        <v>19</v>
      </c>
      <c r="H293">
        <v>2011</v>
      </c>
      <c r="I293">
        <v>42</v>
      </c>
      <c r="J293" t="s">
        <v>606</v>
      </c>
      <c r="K293" s="14">
        <v>40833</v>
      </c>
      <c r="L293" s="14">
        <v>40839</v>
      </c>
      <c r="M293" t="s">
        <v>126</v>
      </c>
    </row>
    <row r="294" spans="1:13">
      <c r="A294">
        <v>832462024</v>
      </c>
      <c r="B294">
        <v>575</v>
      </c>
      <c r="C294">
        <v>5393</v>
      </c>
      <c r="D294">
        <v>7700</v>
      </c>
      <c r="E294">
        <v>410085799999000</v>
      </c>
      <c r="F294">
        <v>97</v>
      </c>
      <c r="G294">
        <v>19</v>
      </c>
      <c r="H294">
        <v>2011</v>
      </c>
      <c r="I294">
        <v>42</v>
      </c>
      <c r="J294" t="s">
        <v>606</v>
      </c>
      <c r="K294" s="14">
        <v>40833</v>
      </c>
      <c r="L294" s="14">
        <v>40839</v>
      </c>
      <c r="M294" t="s">
        <v>125</v>
      </c>
    </row>
    <row r="295" spans="1:13">
      <c r="A295">
        <v>832462354</v>
      </c>
      <c r="B295">
        <v>2122</v>
      </c>
      <c r="C295">
        <v>5393</v>
      </c>
      <c r="F295">
        <v>97</v>
      </c>
      <c r="G295">
        <v>19</v>
      </c>
      <c r="H295">
        <v>2011</v>
      </c>
      <c r="I295">
        <v>42</v>
      </c>
      <c r="J295" t="s">
        <v>606</v>
      </c>
      <c r="K295" s="14">
        <v>40833</v>
      </c>
      <c r="L295" s="14">
        <v>40839</v>
      </c>
      <c r="M295" t="s">
        <v>123</v>
      </c>
    </row>
    <row r="296" spans="1:13">
      <c r="A296">
        <v>832460109</v>
      </c>
      <c r="B296">
        <v>11</v>
      </c>
      <c r="C296">
        <v>5393</v>
      </c>
      <c r="D296">
        <v>7700</v>
      </c>
      <c r="E296">
        <v>400000610015000</v>
      </c>
      <c r="F296">
        <v>97</v>
      </c>
      <c r="G296">
        <v>19</v>
      </c>
      <c r="H296">
        <v>2011</v>
      </c>
      <c r="I296">
        <v>43</v>
      </c>
      <c r="J296" t="s">
        <v>605</v>
      </c>
      <c r="K296" s="14">
        <v>40840</v>
      </c>
      <c r="L296" s="14">
        <v>40846</v>
      </c>
      <c r="M296" t="s">
        <v>130</v>
      </c>
    </row>
    <row r="297" spans="1:13">
      <c r="A297">
        <v>832460590</v>
      </c>
      <c r="B297">
        <v>45</v>
      </c>
      <c r="C297">
        <v>5393</v>
      </c>
      <c r="D297">
        <v>7700</v>
      </c>
      <c r="E297">
        <v>410015610040000</v>
      </c>
      <c r="F297">
        <v>97</v>
      </c>
      <c r="G297">
        <v>19</v>
      </c>
      <c r="H297">
        <v>2011</v>
      </c>
      <c r="I297">
        <v>43</v>
      </c>
      <c r="J297" t="s">
        <v>605</v>
      </c>
      <c r="K297" s="14">
        <v>40840</v>
      </c>
      <c r="L297" s="14">
        <v>40846</v>
      </c>
      <c r="M297" t="s">
        <v>129</v>
      </c>
    </row>
    <row r="298" spans="1:13">
      <c r="A298">
        <v>832461071</v>
      </c>
      <c r="B298">
        <v>378</v>
      </c>
      <c r="C298">
        <v>5393</v>
      </c>
      <c r="D298">
        <v>7700</v>
      </c>
      <c r="E298">
        <v>410040610065000</v>
      </c>
      <c r="F298">
        <v>97</v>
      </c>
      <c r="G298">
        <v>19</v>
      </c>
      <c r="H298">
        <v>2011</v>
      </c>
      <c r="I298">
        <v>43</v>
      </c>
      <c r="J298" t="s">
        <v>605</v>
      </c>
      <c r="K298" s="14">
        <v>40840</v>
      </c>
      <c r="L298" s="14">
        <v>40846</v>
      </c>
      <c r="M298" t="s">
        <v>128</v>
      </c>
    </row>
    <row r="299" spans="1:13">
      <c r="A299">
        <v>845364873</v>
      </c>
      <c r="B299">
        <v>435</v>
      </c>
      <c r="C299">
        <v>5393</v>
      </c>
      <c r="D299">
        <v>7700</v>
      </c>
      <c r="E299">
        <v>410065610075000</v>
      </c>
      <c r="F299">
        <v>97</v>
      </c>
      <c r="G299">
        <v>19</v>
      </c>
      <c r="H299">
        <v>2011</v>
      </c>
      <c r="I299">
        <v>43</v>
      </c>
      <c r="J299" t="s">
        <v>605</v>
      </c>
      <c r="K299" s="14">
        <v>40840</v>
      </c>
      <c r="L299" s="14">
        <v>40846</v>
      </c>
      <c r="M299" t="s">
        <v>127</v>
      </c>
    </row>
    <row r="300" spans="1:13">
      <c r="A300">
        <v>845365386</v>
      </c>
      <c r="B300">
        <v>660</v>
      </c>
      <c r="C300">
        <v>5393</v>
      </c>
      <c r="D300">
        <v>7700</v>
      </c>
      <c r="E300">
        <v>410075610085000</v>
      </c>
      <c r="F300">
        <v>97</v>
      </c>
      <c r="G300">
        <v>19</v>
      </c>
      <c r="H300">
        <v>2011</v>
      </c>
      <c r="I300">
        <v>43</v>
      </c>
      <c r="J300" t="s">
        <v>605</v>
      </c>
      <c r="K300" s="14">
        <v>40840</v>
      </c>
      <c r="L300" s="14">
        <v>40846</v>
      </c>
      <c r="M300" t="s">
        <v>126</v>
      </c>
    </row>
    <row r="301" spans="1:13">
      <c r="A301">
        <v>832462033</v>
      </c>
      <c r="B301">
        <v>519</v>
      </c>
      <c r="C301">
        <v>5393</v>
      </c>
      <c r="D301">
        <v>7700</v>
      </c>
      <c r="E301">
        <v>410085799999000</v>
      </c>
      <c r="F301">
        <v>97</v>
      </c>
      <c r="G301">
        <v>19</v>
      </c>
      <c r="H301">
        <v>2011</v>
      </c>
      <c r="I301">
        <v>43</v>
      </c>
      <c r="J301" t="s">
        <v>605</v>
      </c>
      <c r="K301" s="14">
        <v>40840</v>
      </c>
      <c r="L301" s="14">
        <v>40846</v>
      </c>
      <c r="M301" t="s">
        <v>125</v>
      </c>
    </row>
    <row r="302" spans="1:13">
      <c r="A302">
        <v>832462336</v>
      </c>
      <c r="B302">
        <v>2048</v>
      </c>
      <c r="C302">
        <v>5393</v>
      </c>
      <c r="F302">
        <v>97</v>
      </c>
      <c r="G302">
        <v>19</v>
      </c>
      <c r="H302">
        <v>2011</v>
      </c>
      <c r="I302">
        <v>43</v>
      </c>
      <c r="J302" t="s">
        <v>605</v>
      </c>
      <c r="K302" s="14">
        <v>40840</v>
      </c>
      <c r="L302" s="14">
        <v>40846</v>
      </c>
      <c r="M302" t="s">
        <v>123</v>
      </c>
    </row>
    <row r="303" spans="1:13">
      <c r="A303">
        <v>832460118</v>
      </c>
      <c r="B303">
        <v>9</v>
      </c>
      <c r="C303">
        <v>5393</v>
      </c>
      <c r="D303">
        <v>7700</v>
      </c>
      <c r="E303">
        <v>400000610015000</v>
      </c>
      <c r="F303">
        <v>97</v>
      </c>
      <c r="G303">
        <v>19</v>
      </c>
      <c r="H303">
        <v>2011</v>
      </c>
      <c r="I303">
        <v>44</v>
      </c>
      <c r="J303" t="s">
        <v>604</v>
      </c>
      <c r="K303" s="14">
        <v>40847</v>
      </c>
      <c r="L303" s="14">
        <v>40853</v>
      </c>
      <c r="M303" t="s">
        <v>130</v>
      </c>
    </row>
    <row r="304" spans="1:13">
      <c r="A304">
        <v>832460599</v>
      </c>
      <c r="B304">
        <v>46</v>
      </c>
      <c r="C304">
        <v>5393</v>
      </c>
      <c r="D304">
        <v>7700</v>
      </c>
      <c r="E304">
        <v>410015610040000</v>
      </c>
      <c r="F304">
        <v>97</v>
      </c>
      <c r="G304">
        <v>19</v>
      </c>
      <c r="H304">
        <v>2011</v>
      </c>
      <c r="I304">
        <v>44</v>
      </c>
      <c r="J304" t="s">
        <v>604</v>
      </c>
      <c r="K304" s="14">
        <v>40847</v>
      </c>
      <c r="L304" s="14">
        <v>40853</v>
      </c>
      <c r="M304" t="s">
        <v>129</v>
      </c>
    </row>
    <row r="305" spans="1:13">
      <c r="A305">
        <v>832461080</v>
      </c>
      <c r="B305">
        <v>403</v>
      </c>
      <c r="C305">
        <v>5393</v>
      </c>
      <c r="D305">
        <v>7700</v>
      </c>
      <c r="E305">
        <v>410040610065000</v>
      </c>
      <c r="F305">
        <v>97</v>
      </c>
      <c r="G305">
        <v>19</v>
      </c>
      <c r="H305">
        <v>2011</v>
      </c>
      <c r="I305">
        <v>44</v>
      </c>
      <c r="J305" t="s">
        <v>604</v>
      </c>
      <c r="K305" s="14">
        <v>40847</v>
      </c>
      <c r="L305" s="14">
        <v>40853</v>
      </c>
      <c r="M305" t="s">
        <v>128</v>
      </c>
    </row>
    <row r="306" spans="1:13">
      <c r="A306">
        <v>845364882</v>
      </c>
      <c r="B306">
        <v>455</v>
      </c>
      <c r="C306">
        <v>5393</v>
      </c>
      <c r="D306">
        <v>7700</v>
      </c>
      <c r="E306">
        <v>410065610075000</v>
      </c>
      <c r="F306">
        <v>97</v>
      </c>
      <c r="G306">
        <v>19</v>
      </c>
      <c r="H306">
        <v>2011</v>
      </c>
      <c r="I306">
        <v>44</v>
      </c>
      <c r="J306" t="s">
        <v>604</v>
      </c>
      <c r="K306" s="14">
        <v>40847</v>
      </c>
      <c r="L306" s="14">
        <v>40853</v>
      </c>
      <c r="M306" t="s">
        <v>127</v>
      </c>
    </row>
    <row r="307" spans="1:13">
      <c r="A307">
        <v>845365396</v>
      </c>
      <c r="B307">
        <v>674</v>
      </c>
      <c r="C307">
        <v>5393</v>
      </c>
      <c r="D307">
        <v>7700</v>
      </c>
      <c r="E307">
        <v>410075610085000</v>
      </c>
      <c r="F307">
        <v>97</v>
      </c>
      <c r="G307">
        <v>19</v>
      </c>
      <c r="H307">
        <v>2011</v>
      </c>
      <c r="I307">
        <v>44</v>
      </c>
      <c r="J307" t="s">
        <v>604</v>
      </c>
      <c r="K307" s="14">
        <v>40847</v>
      </c>
      <c r="L307" s="14">
        <v>40853</v>
      </c>
      <c r="M307" t="s">
        <v>126</v>
      </c>
    </row>
    <row r="308" spans="1:13">
      <c r="A308">
        <v>832462042</v>
      </c>
      <c r="B308">
        <v>500</v>
      </c>
      <c r="C308">
        <v>5393</v>
      </c>
      <c r="D308">
        <v>7700</v>
      </c>
      <c r="E308">
        <v>410085799999000</v>
      </c>
      <c r="F308">
        <v>97</v>
      </c>
      <c r="G308">
        <v>19</v>
      </c>
      <c r="H308">
        <v>2011</v>
      </c>
      <c r="I308">
        <v>44</v>
      </c>
      <c r="J308" t="s">
        <v>604</v>
      </c>
      <c r="K308" s="14">
        <v>40847</v>
      </c>
      <c r="L308" s="14">
        <v>40853</v>
      </c>
      <c r="M308" t="s">
        <v>125</v>
      </c>
    </row>
    <row r="309" spans="1:13">
      <c r="A309">
        <v>832462139</v>
      </c>
      <c r="B309">
        <v>2087</v>
      </c>
      <c r="C309">
        <v>5393</v>
      </c>
      <c r="F309">
        <v>97</v>
      </c>
      <c r="G309">
        <v>19</v>
      </c>
      <c r="H309">
        <v>2011</v>
      </c>
      <c r="I309">
        <v>44</v>
      </c>
      <c r="J309" t="s">
        <v>604</v>
      </c>
      <c r="K309" s="14">
        <v>40847</v>
      </c>
      <c r="L309" s="14">
        <v>40853</v>
      </c>
      <c r="M309" t="s">
        <v>123</v>
      </c>
    </row>
    <row r="310" spans="1:13">
      <c r="A310">
        <v>832460127</v>
      </c>
      <c r="B310">
        <v>5</v>
      </c>
      <c r="C310">
        <v>5393</v>
      </c>
      <c r="D310">
        <v>7700</v>
      </c>
      <c r="E310">
        <v>400000610015000</v>
      </c>
      <c r="F310">
        <v>97</v>
      </c>
      <c r="G310">
        <v>19</v>
      </c>
      <c r="H310">
        <v>2011</v>
      </c>
      <c r="I310">
        <v>45</v>
      </c>
      <c r="J310" t="s">
        <v>603</v>
      </c>
      <c r="K310" s="14">
        <v>40854</v>
      </c>
      <c r="L310" s="14">
        <v>40860</v>
      </c>
      <c r="M310" t="s">
        <v>130</v>
      </c>
    </row>
    <row r="311" spans="1:13">
      <c r="A311">
        <v>832460608</v>
      </c>
      <c r="B311">
        <v>41</v>
      </c>
      <c r="C311">
        <v>5393</v>
      </c>
      <c r="D311">
        <v>7700</v>
      </c>
      <c r="E311">
        <v>410015610040000</v>
      </c>
      <c r="F311">
        <v>97</v>
      </c>
      <c r="G311">
        <v>19</v>
      </c>
      <c r="H311">
        <v>2011</v>
      </c>
      <c r="I311">
        <v>45</v>
      </c>
      <c r="J311" t="s">
        <v>603</v>
      </c>
      <c r="K311" s="14">
        <v>40854</v>
      </c>
      <c r="L311" s="14">
        <v>40860</v>
      </c>
      <c r="M311" t="s">
        <v>129</v>
      </c>
    </row>
    <row r="312" spans="1:13">
      <c r="A312">
        <v>832461089</v>
      </c>
      <c r="B312">
        <v>404</v>
      </c>
      <c r="C312">
        <v>5393</v>
      </c>
      <c r="D312">
        <v>7700</v>
      </c>
      <c r="E312">
        <v>410040610065000</v>
      </c>
      <c r="F312">
        <v>97</v>
      </c>
      <c r="G312">
        <v>19</v>
      </c>
      <c r="H312">
        <v>2011</v>
      </c>
      <c r="I312">
        <v>45</v>
      </c>
      <c r="J312" t="s">
        <v>603</v>
      </c>
      <c r="K312" s="14">
        <v>40854</v>
      </c>
      <c r="L312" s="14">
        <v>40860</v>
      </c>
      <c r="M312" t="s">
        <v>128</v>
      </c>
    </row>
    <row r="313" spans="1:13">
      <c r="A313">
        <v>845364892</v>
      </c>
      <c r="B313">
        <v>409</v>
      </c>
      <c r="C313">
        <v>5393</v>
      </c>
      <c r="D313">
        <v>7700</v>
      </c>
      <c r="E313">
        <v>410065610075000</v>
      </c>
      <c r="F313">
        <v>97</v>
      </c>
      <c r="G313">
        <v>19</v>
      </c>
      <c r="H313">
        <v>2011</v>
      </c>
      <c r="I313">
        <v>45</v>
      </c>
      <c r="J313" t="s">
        <v>603</v>
      </c>
      <c r="K313" s="14">
        <v>40854</v>
      </c>
      <c r="L313" s="14">
        <v>40860</v>
      </c>
      <c r="M313" t="s">
        <v>127</v>
      </c>
    </row>
    <row r="314" spans="1:13">
      <c r="A314">
        <v>845365406</v>
      </c>
      <c r="B314">
        <v>644</v>
      </c>
      <c r="C314">
        <v>5393</v>
      </c>
      <c r="D314">
        <v>7700</v>
      </c>
      <c r="E314">
        <v>410075610085000</v>
      </c>
      <c r="F314">
        <v>97</v>
      </c>
      <c r="G314">
        <v>19</v>
      </c>
      <c r="H314">
        <v>2011</v>
      </c>
      <c r="I314">
        <v>45</v>
      </c>
      <c r="J314" t="s">
        <v>603</v>
      </c>
      <c r="K314" s="14">
        <v>40854</v>
      </c>
      <c r="L314" s="14">
        <v>40860</v>
      </c>
      <c r="M314" t="s">
        <v>126</v>
      </c>
    </row>
    <row r="315" spans="1:13">
      <c r="A315">
        <v>832462051</v>
      </c>
      <c r="B315">
        <v>518</v>
      </c>
      <c r="C315">
        <v>5393</v>
      </c>
      <c r="D315">
        <v>7700</v>
      </c>
      <c r="E315">
        <v>410085799999000</v>
      </c>
      <c r="F315">
        <v>97</v>
      </c>
      <c r="G315">
        <v>19</v>
      </c>
      <c r="H315">
        <v>2011</v>
      </c>
      <c r="I315">
        <v>45</v>
      </c>
      <c r="J315" t="s">
        <v>603</v>
      </c>
      <c r="K315" s="14">
        <v>40854</v>
      </c>
      <c r="L315" s="14">
        <v>40860</v>
      </c>
      <c r="M315" t="s">
        <v>125</v>
      </c>
    </row>
    <row r="316" spans="1:13">
      <c r="A316">
        <v>832462381</v>
      </c>
      <c r="B316">
        <v>2021</v>
      </c>
      <c r="C316">
        <v>5393</v>
      </c>
      <c r="F316">
        <v>97</v>
      </c>
      <c r="G316">
        <v>19</v>
      </c>
      <c r="H316">
        <v>2011</v>
      </c>
      <c r="I316">
        <v>45</v>
      </c>
      <c r="J316" t="s">
        <v>603</v>
      </c>
      <c r="K316" s="14">
        <v>40854</v>
      </c>
      <c r="L316" s="14">
        <v>40860</v>
      </c>
      <c r="M316" t="s">
        <v>123</v>
      </c>
    </row>
    <row r="317" spans="1:13">
      <c r="A317">
        <v>832460136</v>
      </c>
      <c r="B317">
        <v>7</v>
      </c>
      <c r="C317">
        <v>5393</v>
      </c>
      <c r="D317">
        <v>7700</v>
      </c>
      <c r="E317">
        <v>400000610015000</v>
      </c>
      <c r="F317">
        <v>97</v>
      </c>
      <c r="G317">
        <v>19</v>
      </c>
      <c r="H317">
        <v>2011</v>
      </c>
      <c r="I317">
        <v>46</v>
      </c>
      <c r="J317" t="s">
        <v>602</v>
      </c>
      <c r="K317" s="14">
        <v>40861</v>
      </c>
      <c r="L317" s="14">
        <v>40867</v>
      </c>
      <c r="M317" t="s">
        <v>130</v>
      </c>
    </row>
    <row r="318" spans="1:13">
      <c r="A318">
        <v>832460618</v>
      </c>
      <c r="B318">
        <v>44</v>
      </c>
      <c r="C318">
        <v>5393</v>
      </c>
      <c r="D318">
        <v>7700</v>
      </c>
      <c r="E318">
        <v>410015610040000</v>
      </c>
      <c r="F318">
        <v>97</v>
      </c>
      <c r="G318">
        <v>19</v>
      </c>
      <c r="H318">
        <v>2011</v>
      </c>
      <c r="I318">
        <v>46</v>
      </c>
      <c r="J318" t="s">
        <v>602</v>
      </c>
      <c r="K318" s="14">
        <v>40861</v>
      </c>
      <c r="L318" s="14">
        <v>40867</v>
      </c>
      <c r="M318" t="s">
        <v>129</v>
      </c>
    </row>
    <row r="319" spans="1:13">
      <c r="A319">
        <v>832461098</v>
      </c>
      <c r="B319">
        <v>397</v>
      </c>
      <c r="C319">
        <v>5393</v>
      </c>
      <c r="D319">
        <v>7700</v>
      </c>
      <c r="E319">
        <v>410040610065000</v>
      </c>
      <c r="F319">
        <v>97</v>
      </c>
      <c r="G319">
        <v>19</v>
      </c>
      <c r="H319">
        <v>2011</v>
      </c>
      <c r="I319">
        <v>46</v>
      </c>
      <c r="J319" t="s">
        <v>602</v>
      </c>
      <c r="K319" s="14">
        <v>40861</v>
      </c>
      <c r="L319" s="14">
        <v>40867</v>
      </c>
      <c r="M319" t="s">
        <v>128</v>
      </c>
    </row>
    <row r="320" spans="1:13">
      <c r="A320">
        <v>845364902</v>
      </c>
      <c r="B320">
        <v>416</v>
      </c>
      <c r="C320">
        <v>5393</v>
      </c>
      <c r="D320">
        <v>7700</v>
      </c>
      <c r="E320">
        <v>410065610075000</v>
      </c>
      <c r="F320">
        <v>97</v>
      </c>
      <c r="G320">
        <v>19</v>
      </c>
      <c r="H320">
        <v>2011</v>
      </c>
      <c r="I320">
        <v>46</v>
      </c>
      <c r="J320" t="s">
        <v>602</v>
      </c>
      <c r="K320" s="14">
        <v>40861</v>
      </c>
      <c r="L320" s="14">
        <v>40867</v>
      </c>
      <c r="M320" t="s">
        <v>127</v>
      </c>
    </row>
    <row r="321" spans="1:13">
      <c r="A321">
        <v>845365416</v>
      </c>
      <c r="B321">
        <v>671</v>
      </c>
      <c r="C321">
        <v>5393</v>
      </c>
      <c r="D321">
        <v>7700</v>
      </c>
      <c r="E321">
        <v>410075610085000</v>
      </c>
      <c r="F321">
        <v>97</v>
      </c>
      <c r="G321">
        <v>19</v>
      </c>
      <c r="H321">
        <v>2011</v>
      </c>
      <c r="I321">
        <v>46</v>
      </c>
      <c r="J321" t="s">
        <v>602</v>
      </c>
      <c r="K321" s="14">
        <v>40861</v>
      </c>
      <c r="L321" s="14">
        <v>40867</v>
      </c>
      <c r="M321" t="s">
        <v>126</v>
      </c>
    </row>
    <row r="322" spans="1:13">
      <c r="A322">
        <v>832462060</v>
      </c>
      <c r="B322">
        <v>500</v>
      </c>
      <c r="C322">
        <v>5393</v>
      </c>
      <c r="D322">
        <v>7700</v>
      </c>
      <c r="E322">
        <v>410085799999000</v>
      </c>
      <c r="F322">
        <v>97</v>
      </c>
      <c r="G322">
        <v>19</v>
      </c>
      <c r="H322">
        <v>2011</v>
      </c>
      <c r="I322">
        <v>46</v>
      </c>
      <c r="J322" t="s">
        <v>602</v>
      </c>
      <c r="K322" s="14">
        <v>40861</v>
      </c>
      <c r="L322" s="14">
        <v>40867</v>
      </c>
      <c r="M322" t="s">
        <v>125</v>
      </c>
    </row>
    <row r="323" spans="1:13">
      <c r="A323">
        <v>832462373</v>
      </c>
      <c r="B323">
        <v>2035</v>
      </c>
      <c r="C323">
        <v>5393</v>
      </c>
      <c r="F323">
        <v>97</v>
      </c>
      <c r="G323">
        <v>19</v>
      </c>
      <c r="H323">
        <v>2011</v>
      </c>
      <c r="I323">
        <v>46</v>
      </c>
      <c r="J323" t="s">
        <v>602</v>
      </c>
      <c r="K323" s="14">
        <v>40861</v>
      </c>
      <c r="L323" s="14">
        <v>40867</v>
      </c>
      <c r="M323" t="s">
        <v>123</v>
      </c>
    </row>
    <row r="324" spans="1:13">
      <c r="A324">
        <v>832460145</v>
      </c>
      <c r="B324">
        <v>6</v>
      </c>
      <c r="C324">
        <v>5393</v>
      </c>
      <c r="D324">
        <v>7700</v>
      </c>
      <c r="E324">
        <v>400000610015000</v>
      </c>
      <c r="F324">
        <v>97</v>
      </c>
      <c r="G324">
        <v>19</v>
      </c>
      <c r="H324">
        <v>2011</v>
      </c>
      <c r="I324">
        <v>47</v>
      </c>
      <c r="J324" t="s">
        <v>601</v>
      </c>
      <c r="K324" s="14">
        <v>40868</v>
      </c>
      <c r="L324" s="14">
        <v>40874</v>
      </c>
      <c r="M324" t="s">
        <v>130</v>
      </c>
    </row>
    <row r="325" spans="1:13">
      <c r="A325">
        <v>832460626</v>
      </c>
      <c r="B325">
        <v>44</v>
      </c>
      <c r="C325">
        <v>5393</v>
      </c>
      <c r="D325">
        <v>7700</v>
      </c>
      <c r="E325">
        <v>410015610040000</v>
      </c>
      <c r="F325">
        <v>97</v>
      </c>
      <c r="G325">
        <v>19</v>
      </c>
      <c r="H325">
        <v>2011</v>
      </c>
      <c r="I325">
        <v>47</v>
      </c>
      <c r="J325" t="s">
        <v>601</v>
      </c>
      <c r="K325" s="14">
        <v>40868</v>
      </c>
      <c r="L325" s="14">
        <v>40874</v>
      </c>
      <c r="M325" t="s">
        <v>129</v>
      </c>
    </row>
    <row r="326" spans="1:13">
      <c r="A326">
        <v>832461104</v>
      </c>
      <c r="B326">
        <v>392</v>
      </c>
      <c r="C326">
        <v>5393</v>
      </c>
      <c r="D326">
        <v>7700</v>
      </c>
      <c r="E326">
        <v>410040610065000</v>
      </c>
      <c r="F326">
        <v>97</v>
      </c>
      <c r="G326">
        <v>19</v>
      </c>
      <c r="H326">
        <v>2011</v>
      </c>
      <c r="I326">
        <v>47</v>
      </c>
      <c r="J326" t="s">
        <v>601</v>
      </c>
      <c r="K326" s="14">
        <v>40868</v>
      </c>
      <c r="L326" s="14">
        <v>40874</v>
      </c>
      <c r="M326" t="s">
        <v>128</v>
      </c>
    </row>
    <row r="327" spans="1:13">
      <c r="A327">
        <v>845364911</v>
      </c>
      <c r="B327">
        <v>439</v>
      </c>
      <c r="C327">
        <v>5393</v>
      </c>
      <c r="D327">
        <v>7700</v>
      </c>
      <c r="E327">
        <v>410065610075000</v>
      </c>
      <c r="F327">
        <v>97</v>
      </c>
      <c r="G327">
        <v>19</v>
      </c>
      <c r="H327">
        <v>2011</v>
      </c>
      <c r="I327">
        <v>47</v>
      </c>
      <c r="J327" t="s">
        <v>601</v>
      </c>
      <c r="K327" s="14">
        <v>40868</v>
      </c>
      <c r="L327" s="14">
        <v>40874</v>
      </c>
      <c r="M327" t="s">
        <v>127</v>
      </c>
    </row>
    <row r="328" spans="1:13">
      <c r="A328">
        <v>845365425</v>
      </c>
      <c r="B328">
        <v>641</v>
      </c>
      <c r="C328">
        <v>5393</v>
      </c>
      <c r="D328">
        <v>7700</v>
      </c>
      <c r="E328">
        <v>410075610085000</v>
      </c>
      <c r="F328">
        <v>97</v>
      </c>
      <c r="G328">
        <v>19</v>
      </c>
      <c r="H328">
        <v>2011</v>
      </c>
      <c r="I328">
        <v>47</v>
      </c>
      <c r="J328" t="s">
        <v>601</v>
      </c>
      <c r="K328" s="14">
        <v>40868</v>
      </c>
      <c r="L328" s="14">
        <v>40874</v>
      </c>
      <c r="M328" t="s">
        <v>126</v>
      </c>
    </row>
    <row r="329" spans="1:13">
      <c r="A329">
        <v>832462069</v>
      </c>
      <c r="B329">
        <v>519</v>
      </c>
      <c r="C329">
        <v>5393</v>
      </c>
      <c r="D329">
        <v>7700</v>
      </c>
      <c r="E329">
        <v>410085799999000</v>
      </c>
      <c r="F329">
        <v>97</v>
      </c>
      <c r="G329">
        <v>19</v>
      </c>
      <c r="H329">
        <v>2011</v>
      </c>
      <c r="I329">
        <v>47</v>
      </c>
      <c r="J329" t="s">
        <v>601</v>
      </c>
      <c r="K329" s="14">
        <v>40868</v>
      </c>
      <c r="L329" s="14">
        <v>40874</v>
      </c>
      <c r="M329" t="s">
        <v>125</v>
      </c>
    </row>
    <row r="330" spans="1:13">
      <c r="A330">
        <v>832462528</v>
      </c>
      <c r="B330">
        <v>2041</v>
      </c>
      <c r="C330">
        <v>5393</v>
      </c>
      <c r="F330">
        <v>97</v>
      </c>
      <c r="G330">
        <v>19</v>
      </c>
      <c r="H330">
        <v>2011</v>
      </c>
      <c r="I330">
        <v>47</v>
      </c>
      <c r="J330" t="s">
        <v>601</v>
      </c>
      <c r="K330" s="14">
        <v>40868</v>
      </c>
      <c r="L330" s="14">
        <v>40874</v>
      </c>
      <c r="M330" t="s">
        <v>123</v>
      </c>
    </row>
    <row r="331" spans="1:13">
      <c r="A331">
        <v>832460154</v>
      </c>
      <c r="B331">
        <v>10</v>
      </c>
      <c r="C331">
        <v>5393</v>
      </c>
      <c r="D331">
        <v>7700</v>
      </c>
      <c r="E331">
        <v>400000610015000</v>
      </c>
      <c r="F331">
        <v>97</v>
      </c>
      <c r="G331">
        <v>19</v>
      </c>
      <c r="H331">
        <v>2011</v>
      </c>
      <c r="I331">
        <v>48</v>
      </c>
      <c r="J331" t="s">
        <v>600</v>
      </c>
      <c r="K331" s="14">
        <v>40875</v>
      </c>
      <c r="L331" s="14">
        <v>40881</v>
      </c>
      <c r="M331" t="s">
        <v>130</v>
      </c>
    </row>
    <row r="332" spans="1:13">
      <c r="A332">
        <v>832460635</v>
      </c>
      <c r="B332">
        <v>37</v>
      </c>
      <c r="C332">
        <v>5393</v>
      </c>
      <c r="D332">
        <v>7700</v>
      </c>
      <c r="E332">
        <v>410015610040000</v>
      </c>
      <c r="F332">
        <v>97</v>
      </c>
      <c r="G332">
        <v>19</v>
      </c>
      <c r="H332">
        <v>2011</v>
      </c>
      <c r="I332">
        <v>48</v>
      </c>
      <c r="J332" t="s">
        <v>600</v>
      </c>
      <c r="K332" s="14">
        <v>40875</v>
      </c>
      <c r="L332" s="14">
        <v>40881</v>
      </c>
      <c r="M332" t="s">
        <v>129</v>
      </c>
    </row>
    <row r="333" spans="1:13">
      <c r="A333">
        <v>832461116</v>
      </c>
      <c r="B333">
        <v>426</v>
      </c>
      <c r="C333">
        <v>5393</v>
      </c>
      <c r="D333">
        <v>7700</v>
      </c>
      <c r="E333">
        <v>410040610065000</v>
      </c>
      <c r="F333">
        <v>97</v>
      </c>
      <c r="G333">
        <v>19</v>
      </c>
      <c r="H333">
        <v>2011</v>
      </c>
      <c r="I333">
        <v>48</v>
      </c>
      <c r="J333" t="s">
        <v>600</v>
      </c>
      <c r="K333" s="14">
        <v>40875</v>
      </c>
      <c r="L333" s="14">
        <v>40881</v>
      </c>
      <c r="M333" t="s">
        <v>128</v>
      </c>
    </row>
    <row r="334" spans="1:13">
      <c r="A334">
        <v>845364920</v>
      </c>
      <c r="B334">
        <v>399</v>
      </c>
      <c r="C334">
        <v>5393</v>
      </c>
      <c r="D334">
        <v>7700</v>
      </c>
      <c r="E334">
        <v>410065610075000</v>
      </c>
      <c r="F334">
        <v>97</v>
      </c>
      <c r="G334">
        <v>19</v>
      </c>
      <c r="H334">
        <v>2011</v>
      </c>
      <c r="I334">
        <v>48</v>
      </c>
      <c r="J334" t="s">
        <v>600</v>
      </c>
      <c r="K334" s="14">
        <v>40875</v>
      </c>
      <c r="L334" s="14">
        <v>40881</v>
      </c>
      <c r="M334" t="s">
        <v>127</v>
      </c>
    </row>
    <row r="335" spans="1:13">
      <c r="A335">
        <v>845365434</v>
      </c>
      <c r="B335">
        <v>692</v>
      </c>
      <c r="C335">
        <v>5393</v>
      </c>
      <c r="D335">
        <v>7700</v>
      </c>
      <c r="E335">
        <v>410075610085000</v>
      </c>
      <c r="F335">
        <v>97</v>
      </c>
      <c r="G335">
        <v>19</v>
      </c>
      <c r="H335">
        <v>2011</v>
      </c>
      <c r="I335">
        <v>48</v>
      </c>
      <c r="J335" t="s">
        <v>600</v>
      </c>
      <c r="K335" s="14">
        <v>40875</v>
      </c>
      <c r="L335" s="14">
        <v>40881</v>
      </c>
      <c r="M335" t="s">
        <v>126</v>
      </c>
    </row>
    <row r="336" spans="1:13">
      <c r="A336">
        <v>832462078</v>
      </c>
      <c r="B336">
        <v>552</v>
      </c>
      <c r="C336">
        <v>5393</v>
      </c>
      <c r="D336">
        <v>7700</v>
      </c>
      <c r="E336">
        <v>410085799999000</v>
      </c>
      <c r="F336">
        <v>97</v>
      </c>
      <c r="G336">
        <v>19</v>
      </c>
      <c r="H336">
        <v>2011</v>
      </c>
      <c r="I336">
        <v>48</v>
      </c>
      <c r="J336" t="s">
        <v>600</v>
      </c>
      <c r="K336" s="14">
        <v>40875</v>
      </c>
      <c r="L336" s="14">
        <v>40881</v>
      </c>
      <c r="M336" t="s">
        <v>125</v>
      </c>
    </row>
    <row r="337" spans="1:13">
      <c r="A337">
        <v>832462465</v>
      </c>
      <c r="B337">
        <v>2116</v>
      </c>
      <c r="C337">
        <v>5393</v>
      </c>
      <c r="F337">
        <v>97</v>
      </c>
      <c r="G337">
        <v>19</v>
      </c>
      <c r="H337">
        <v>2011</v>
      </c>
      <c r="I337">
        <v>48</v>
      </c>
      <c r="J337" t="s">
        <v>600</v>
      </c>
      <c r="K337" s="14">
        <v>40875</v>
      </c>
      <c r="L337" s="14">
        <v>40881</v>
      </c>
      <c r="M337" t="s">
        <v>123</v>
      </c>
    </row>
    <row r="338" spans="1:13">
      <c r="A338">
        <v>832460163</v>
      </c>
      <c r="B338">
        <v>10</v>
      </c>
      <c r="C338">
        <v>5393</v>
      </c>
      <c r="D338">
        <v>7700</v>
      </c>
      <c r="E338">
        <v>400000610015000</v>
      </c>
      <c r="F338">
        <v>97</v>
      </c>
      <c r="G338">
        <v>19</v>
      </c>
      <c r="H338">
        <v>2011</v>
      </c>
      <c r="I338">
        <v>49</v>
      </c>
      <c r="J338" t="s">
        <v>599</v>
      </c>
      <c r="K338" s="14">
        <v>40882</v>
      </c>
      <c r="L338" s="14">
        <v>40888</v>
      </c>
      <c r="M338" t="s">
        <v>130</v>
      </c>
    </row>
    <row r="339" spans="1:13">
      <c r="A339">
        <v>832460644</v>
      </c>
      <c r="B339">
        <v>44</v>
      </c>
      <c r="C339">
        <v>5393</v>
      </c>
      <c r="D339">
        <v>7700</v>
      </c>
      <c r="E339">
        <v>410015610040000</v>
      </c>
      <c r="F339">
        <v>97</v>
      </c>
      <c r="G339">
        <v>19</v>
      </c>
      <c r="H339">
        <v>2011</v>
      </c>
      <c r="I339">
        <v>49</v>
      </c>
      <c r="J339" t="s">
        <v>599</v>
      </c>
      <c r="K339" s="14">
        <v>40882</v>
      </c>
      <c r="L339" s="14">
        <v>40888</v>
      </c>
      <c r="M339" t="s">
        <v>129</v>
      </c>
    </row>
    <row r="340" spans="1:13">
      <c r="A340">
        <v>832461125</v>
      </c>
      <c r="B340">
        <v>442</v>
      </c>
      <c r="C340">
        <v>5393</v>
      </c>
      <c r="D340">
        <v>7700</v>
      </c>
      <c r="E340">
        <v>410040610065000</v>
      </c>
      <c r="F340">
        <v>97</v>
      </c>
      <c r="G340">
        <v>19</v>
      </c>
      <c r="H340">
        <v>2011</v>
      </c>
      <c r="I340">
        <v>49</v>
      </c>
      <c r="J340" t="s">
        <v>599</v>
      </c>
      <c r="K340" s="14">
        <v>40882</v>
      </c>
      <c r="L340" s="14">
        <v>40888</v>
      </c>
      <c r="M340" t="s">
        <v>128</v>
      </c>
    </row>
    <row r="341" spans="1:13">
      <c r="A341">
        <v>845364929</v>
      </c>
      <c r="B341">
        <v>449</v>
      </c>
      <c r="C341">
        <v>5393</v>
      </c>
      <c r="D341">
        <v>7700</v>
      </c>
      <c r="E341">
        <v>410065610075000</v>
      </c>
      <c r="F341">
        <v>97</v>
      </c>
      <c r="G341">
        <v>19</v>
      </c>
      <c r="H341">
        <v>2011</v>
      </c>
      <c r="I341">
        <v>49</v>
      </c>
      <c r="J341" t="s">
        <v>599</v>
      </c>
      <c r="K341" s="14">
        <v>40882</v>
      </c>
      <c r="L341" s="14">
        <v>40888</v>
      </c>
      <c r="M341" t="s">
        <v>127</v>
      </c>
    </row>
    <row r="342" spans="1:13">
      <c r="A342">
        <v>845365443</v>
      </c>
      <c r="B342">
        <v>676</v>
      </c>
      <c r="C342">
        <v>5393</v>
      </c>
      <c r="D342">
        <v>7700</v>
      </c>
      <c r="E342">
        <v>410075610085000</v>
      </c>
      <c r="F342">
        <v>97</v>
      </c>
      <c r="G342">
        <v>19</v>
      </c>
      <c r="H342">
        <v>2011</v>
      </c>
      <c r="I342">
        <v>49</v>
      </c>
      <c r="J342" t="s">
        <v>599</v>
      </c>
      <c r="K342" s="14">
        <v>40882</v>
      </c>
      <c r="L342" s="14">
        <v>40888</v>
      </c>
      <c r="M342" t="s">
        <v>126</v>
      </c>
    </row>
    <row r="343" spans="1:13">
      <c r="A343">
        <v>832462087</v>
      </c>
      <c r="B343">
        <v>533</v>
      </c>
      <c r="C343">
        <v>5393</v>
      </c>
      <c r="D343">
        <v>7700</v>
      </c>
      <c r="E343">
        <v>410085799999000</v>
      </c>
      <c r="F343">
        <v>97</v>
      </c>
      <c r="G343">
        <v>19</v>
      </c>
      <c r="H343">
        <v>2011</v>
      </c>
      <c r="I343">
        <v>49</v>
      </c>
      <c r="J343" t="s">
        <v>599</v>
      </c>
      <c r="K343" s="14">
        <v>40882</v>
      </c>
      <c r="L343" s="14">
        <v>40888</v>
      </c>
      <c r="M343" t="s">
        <v>125</v>
      </c>
    </row>
    <row r="344" spans="1:13">
      <c r="A344">
        <v>832462412</v>
      </c>
      <c r="B344">
        <v>2154</v>
      </c>
      <c r="C344">
        <v>5393</v>
      </c>
      <c r="F344">
        <v>97</v>
      </c>
      <c r="G344">
        <v>19</v>
      </c>
      <c r="H344">
        <v>2011</v>
      </c>
      <c r="I344">
        <v>49</v>
      </c>
      <c r="J344" t="s">
        <v>599</v>
      </c>
      <c r="K344" s="14">
        <v>40882</v>
      </c>
      <c r="L344" s="14">
        <v>40888</v>
      </c>
      <c r="M344" t="s">
        <v>123</v>
      </c>
    </row>
    <row r="345" spans="1:13">
      <c r="A345">
        <v>832460172</v>
      </c>
      <c r="B345">
        <v>11</v>
      </c>
      <c r="C345">
        <v>5393</v>
      </c>
      <c r="D345">
        <v>7700</v>
      </c>
      <c r="E345">
        <v>400000610015000</v>
      </c>
      <c r="F345">
        <v>97</v>
      </c>
      <c r="G345">
        <v>19</v>
      </c>
      <c r="H345">
        <v>2011</v>
      </c>
      <c r="I345">
        <v>50</v>
      </c>
      <c r="J345" t="s">
        <v>598</v>
      </c>
      <c r="K345" s="14">
        <v>40889</v>
      </c>
      <c r="L345" s="14">
        <v>40895</v>
      </c>
      <c r="M345" t="s">
        <v>130</v>
      </c>
    </row>
    <row r="346" spans="1:13">
      <c r="A346">
        <v>832460653</v>
      </c>
      <c r="B346">
        <v>45</v>
      </c>
      <c r="C346">
        <v>5393</v>
      </c>
      <c r="D346">
        <v>7700</v>
      </c>
      <c r="E346">
        <v>410015610040000</v>
      </c>
      <c r="F346">
        <v>97</v>
      </c>
      <c r="G346">
        <v>19</v>
      </c>
      <c r="H346">
        <v>2011</v>
      </c>
      <c r="I346">
        <v>50</v>
      </c>
      <c r="J346" t="s">
        <v>598</v>
      </c>
      <c r="K346" s="14">
        <v>40889</v>
      </c>
      <c r="L346" s="14">
        <v>40895</v>
      </c>
      <c r="M346" t="s">
        <v>129</v>
      </c>
    </row>
    <row r="347" spans="1:13">
      <c r="A347">
        <v>832461134</v>
      </c>
      <c r="B347">
        <v>427</v>
      </c>
      <c r="C347">
        <v>5393</v>
      </c>
      <c r="D347">
        <v>7700</v>
      </c>
      <c r="E347">
        <v>410040610065000</v>
      </c>
      <c r="F347">
        <v>97</v>
      </c>
      <c r="G347">
        <v>19</v>
      </c>
      <c r="H347">
        <v>2011</v>
      </c>
      <c r="I347">
        <v>50</v>
      </c>
      <c r="J347" t="s">
        <v>598</v>
      </c>
      <c r="K347" s="14">
        <v>40889</v>
      </c>
      <c r="L347" s="14">
        <v>40895</v>
      </c>
      <c r="M347" t="s">
        <v>128</v>
      </c>
    </row>
    <row r="348" spans="1:13">
      <c r="A348">
        <v>845364938</v>
      </c>
      <c r="B348">
        <v>423</v>
      </c>
      <c r="C348">
        <v>5393</v>
      </c>
      <c r="D348">
        <v>7700</v>
      </c>
      <c r="E348">
        <v>410065610075000</v>
      </c>
      <c r="F348">
        <v>97</v>
      </c>
      <c r="G348">
        <v>19</v>
      </c>
      <c r="H348">
        <v>2011</v>
      </c>
      <c r="I348">
        <v>50</v>
      </c>
      <c r="J348" t="s">
        <v>598</v>
      </c>
      <c r="K348" s="14">
        <v>40889</v>
      </c>
      <c r="L348" s="14">
        <v>40895</v>
      </c>
      <c r="M348" t="s">
        <v>127</v>
      </c>
    </row>
    <row r="349" spans="1:13">
      <c r="A349">
        <v>845365452</v>
      </c>
      <c r="B349">
        <v>634</v>
      </c>
      <c r="C349">
        <v>5393</v>
      </c>
      <c r="D349">
        <v>7700</v>
      </c>
      <c r="E349">
        <v>410075610085000</v>
      </c>
      <c r="F349">
        <v>97</v>
      </c>
      <c r="G349">
        <v>19</v>
      </c>
      <c r="H349">
        <v>2011</v>
      </c>
      <c r="I349">
        <v>50</v>
      </c>
      <c r="J349" t="s">
        <v>598</v>
      </c>
      <c r="K349" s="14">
        <v>40889</v>
      </c>
      <c r="L349" s="14">
        <v>40895</v>
      </c>
      <c r="M349" t="s">
        <v>126</v>
      </c>
    </row>
    <row r="350" spans="1:13">
      <c r="A350">
        <v>832462096</v>
      </c>
      <c r="B350">
        <v>547</v>
      </c>
      <c r="C350">
        <v>5393</v>
      </c>
      <c r="D350">
        <v>7700</v>
      </c>
      <c r="E350">
        <v>410085799999000</v>
      </c>
      <c r="F350">
        <v>97</v>
      </c>
      <c r="G350">
        <v>19</v>
      </c>
      <c r="H350">
        <v>2011</v>
      </c>
      <c r="I350">
        <v>50</v>
      </c>
      <c r="J350" t="s">
        <v>598</v>
      </c>
      <c r="K350" s="14">
        <v>40889</v>
      </c>
      <c r="L350" s="14">
        <v>40895</v>
      </c>
      <c r="M350" t="s">
        <v>125</v>
      </c>
    </row>
    <row r="351" spans="1:13">
      <c r="A351">
        <v>832462419</v>
      </c>
      <c r="B351">
        <v>2087</v>
      </c>
      <c r="C351">
        <v>5393</v>
      </c>
      <c r="F351">
        <v>97</v>
      </c>
      <c r="G351">
        <v>19</v>
      </c>
      <c r="H351">
        <v>2011</v>
      </c>
      <c r="I351">
        <v>50</v>
      </c>
      <c r="J351" t="s">
        <v>598</v>
      </c>
      <c r="K351" s="14">
        <v>40889</v>
      </c>
      <c r="L351" s="14">
        <v>40895</v>
      </c>
      <c r="M351" t="s">
        <v>123</v>
      </c>
    </row>
    <row r="352" spans="1:13">
      <c r="A352">
        <v>832460181</v>
      </c>
      <c r="B352">
        <v>4</v>
      </c>
      <c r="C352">
        <v>5393</v>
      </c>
      <c r="D352">
        <v>7700</v>
      </c>
      <c r="E352">
        <v>400000610015000</v>
      </c>
      <c r="F352">
        <v>97</v>
      </c>
      <c r="G352">
        <v>19</v>
      </c>
      <c r="H352">
        <v>2011</v>
      </c>
      <c r="I352">
        <v>51</v>
      </c>
      <c r="J352" t="s">
        <v>597</v>
      </c>
      <c r="K352" s="14">
        <v>40896</v>
      </c>
      <c r="L352" s="14">
        <v>40902</v>
      </c>
      <c r="M352" t="s">
        <v>130</v>
      </c>
    </row>
    <row r="353" spans="1:13">
      <c r="A353">
        <v>832460662</v>
      </c>
      <c r="B353">
        <v>39</v>
      </c>
      <c r="C353">
        <v>5393</v>
      </c>
      <c r="D353">
        <v>7700</v>
      </c>
      <c r="E353">
        <v>410015610040000</v>
      </c>
      <c r="F353">
        <v>97</v>
      </c>
      <c r="G353">
        <v>19</v>
      </c>
      <c r="H353">
        <v>2011</v>
      </c>
      <c r="I353">
        <v>51</v>
      </c>
      <c r="J353" t="s">
        <v>597</v>
      </c>
      <c r="K353" s="14">
        <v>40896</v>
      </c>
      <c r="L353" s="14">
        <v>40902</v>
      </c>
      <c r="M353" t="s">
        <v>129</v>
      </c>
    </row>
    <row r="354" spans="1:13">
      <c r="A354">
        <v>832461143</v>
      </c>
      <c r="B354">
        <v>398</v>
      </c>
      <c r="C354">
        <v>5393</v>
      </c>
      <c r="D354">
        <v>7700</v>
      </c>
      <c r="E354">
        <v>410040610065000</v>
      </c>
      <c r="F354">
        <v>97</v>
      </c>
      <c r="G354">
        <v>19</v>
      </c>
      <c r="H354">
        <v>2011</v>
      </c>
      <c r="I354">
        <v>51</v>
      </c>
      <c r="J354" t="s">
        <v>597</v>
      </c>
      <c r="K354" s="14">
        <v>40896</v>
      </c>
      <c r="L354" s="14">
        <v>40902</v>
      </c>
      <c r="M354" t="s">
        <v>128</v>
      </c>
    </row>
    <row r="355" spans="1:13">
      <c r="A355">
        <v>845364947</v>
      </c>
      <c r="B355">
        <v>470</v>
      </c>
      <c r="C355">
        <v>5393</v>
      </c>
      <c r="D355">
        <v>7700</v>
      </c>
      <c r="E355">
        <v>410065610075000</v>
      </c>
      <c r="F355">
        <v>97</v>
      </c>
      <c r="G355">
        <v>19</v>
      </c>
      <c r="H355">
        <v>2011</v>
      </c>
      <c r="I355">
        <v>51</v>
      </c>
      <c r="J355" t="s">
        <v>597</v>
      </c>
      <c r="K355" s="14">
        <v>40896</v>
      </c>
      <c r="L355" s="14">
        <v>40902</v>
      </c>
      <c r="M355" t="s">
        <v>127</v>
      </c>
    </row>
    <row r="356" spans="1:13">
      <c r="A356">
        <v>845365461</v>
      </c>
      <c r="B356">
        <v>678</v>
      </c>
      <c r="C356">
        <v>5393</v>
      </c>
      <c r="D356">
        <v>7700</v>
      </c>
      <c r="E356">
        <v>410075610085000</v>
      </c>
      <c r="F356">
        <v>97</v>
      </c>
      <c r="G356">
        <v>19</v>
      </c>
      <c r="H356">
        <v>2011</v>
      </c>
      <c r="I356">
        <v>51</v>
      </c>
      <c r="J356" t="s">
        <v>597</v>
      </c>
      <c r="K356" s="14">
        <v>40896</v>
      </c>
      <c r="L356" s="14">
        <v>40902</v>
      </c>
      <c r="M356" t="s">
        <v>126</v>
      </c>
    </row>
    <row r="357" spans="1:13">
      <c r="A357">
        <v>832462105</v>
      </c>
      <c r="B357">
        <v>646</v>
      </c>
      <c r="C357">
        <v>5393</v>
      </c>
      <c r="D357">
        <v>7700</v>
      </c>
      <c r="E357">
        <v>410085799999000</v>
      </c>
      <c r="F357">
        <v>97</v>
      </c>
      <c r="G357">
        <v>19</v>
      </c>
      <c r="H357">
        <v>2011</v>
      </c>
      <c r="I357">
        <v>51</v>
      </c>
      <c r="J357" t="s">
        <v>597</v>
      </c>
      <c r="K357" s="14">
        <v>40896</v>
      </c>
      <c r="L357" s="14">
        <v>40902</v>
      </c>
      <c r="M357" t="s">
        <v>125</v>
      </c>
    </row>
    <row r="358" spans="1:13">
      <c r="A358">
        <v>832462286</v>
      </c>
      <c r="B358">
        <v>2235</v>
      </c>
      <c r="C358">
        <v>5393</v>
      </c>
      <c r="F358">
        <v>97</v>
      </c>
      <c r="G358">
        <v>19</v>
      </c>
      <c r="H358">
        <v>2011</v>
      </c>
      <c r="I358">
        <v>51</v>
      </c>
      <c r="J358" t="s">
        <v>597</v>
      </c>
      <c r="K358" s="14">
        <v>40896</v>
      </c>
      <c r="L358" s="14">
        <v>40902</v>
      </c>
      <c r="M358" t="s">
        <v>123</v>
      </c>
    </row>
    <row r="359" spans="1:13">
      <c r="A359">
        <v>832460191</v>
      </c>
      <c r="B359">
        <v>6</v>
      </c>
      <c r="C359">
        <v>5393</v>
      </c>
      <c r="D359">
        <v>7700</v>
      </c>
      <c r="E359">
        <v>400000610015000</v>
      </c>
      <c r="F359">
        <v>97</v>
      </c>
      <c r="G359">
        <v>19</v>
      </c>
      <c r="H359">
        <v>2011</v>
      </c>
      <c r="I359">
        <v>52</v>
      </c>
      <c r="J359" t="s">
        <v>596</v>
      </c>
      <c r="K359" s="14">
        <v>40903</v>
      </c>
      <c r="L359" s="14">
        <v>40909</v>
      </c>
      <c r="M359" t="s">
        <v>130</v>
      </c>
    </row>
    <row r="360" spans="1:13">
      <c r="A360">
        <v>832460671</v>
      </c>
      <c r="B360">
        <v>60</v>
      </c>
      <c r="C360">
        <v>5393</v>
      </c>
      <c r="D360">
        <v>7700</v>
      </c>
      <c r="E360">
        <v>410015610040000</v>
      </c>
      <c r="F360">
        <v>97</v>
      </c>
      <c r="G360">
        <v>19</v>
      </c>
      <c r="H360">
        <v>2011</v>
      </c>
      <c r="I360">
        <v>52</v>
      </c>
      <c r="J360" t="s">
        <v>596</v>
      </c>
      <c r="K360" s="14">
        <v>40903</v>
      </c>
      <c r="L360" s="14">
        <v>40909</v>
      </c>
      <c r="M360" t="s">
        <v>129</v>
      </c>
    </row>
    <row r="361" spans="1:13">
      <c r="A361">
        <v>832461152</v>
      </c>
      <c r="B361">
        <v>449</v>
      </c>
      <c r="C361">
        <v>5393</v>
      </c>
      <c r="D361">
        <v>7700</v>
      </c>
      <c r="E361">
        <v>410040610065000</v>
      </c>
      <c r="F361">
        <v>97</v>
      </c>
      <c r="G361">
        <v>19</v>
      </c>
      <c r="H361">
        <v>2011</v>
      </c>
      <c r="I361">
        <v>52</v>
      </c>
      <c r="J361" t="s">
        <v>596</v>
      </c>
      <c r="K361" s="14">
        <v>40903</v>
      </c>
      <c r="L361" s="14">
        <v>40909</v>
      </c>
      <c r="M361" t="s">
        <v>128</v>
      </c>
    </row>
    <row r="362" spans="1:13">
      <c r="A362">
        <v>845364956</v>
      </c>
      <c r="B362">
        <v>441</v>
      </c>
      <c r="C362">
        <v>5393</v>
      </c>
      <c r="D362">
        <v>7700</v>
      </c>
      <c r="E362">
        <v>410065610075000</v>
      </c>
      <c r="F362">
        <v>97</v>
      </c>
      <c r="G362">
        <v>19</v>
      </c>
      <c r="H362">
        <v>2011</v>
      </c>
      <c r="I362">
        <v>52</v>
      </c>
      <c r="J362" t="s">
        <v>596</v>
      </c>
      <c r="K362" s="14">
        <v>40903</v>
      </c>
      <c r="L362" s="14">
        <v>40909</v>
      </c>
      <c r="M362" t="s">
        <v>127</v>
      </c>
    </row>
    <row r="363" spans="1:13">
      <c r="A363">
        <v>845365470</v>
      </c>
      <c r="B363">
        <v>720</v>
      </c>
      <c r="C363">
        <v>5393</v>
      </c>
      <c r="D363">
        <v>7700</v>
      </c>
      <c r="E363">
        <v>410075610085000</v>
      </c>
      <c r="F363">
        <v>97</v>
      </c>
      <c r="G363">
        <v>19</v>
      </c>
      <c r="H363">
        <v>2011</v>
      </c>
      <c r="I363">
        <v>52</v>
      </c>
      <c r="J363" t="s">
        <v>596</v>
      </c>
      <c r="K363" s="14">
        <v>40903</v>
      </c>
      <c r="L363" s="14">
        <v>40909</v>
      </c>
      <c r="M363" t="s">
        <v>126</v>
      </c>
    </row>
    <row r="364" spans="1:13">
      <c r="A364">
        <v>832462114</v>
      </c>
      <c r="B364">
        <v>569</v>
      </c>
      <c r="C364">
        <v>5393</v>
      </c>
      <c r="D364">
        <v>7700</v>
      </c>
      <c r="E364">
        <v>410085799999000</v>
      </c>
      <c r="F364">
        <v>97</v>
      </c>
      <c r="G364">
        <v>19</v>
      </c>
      <c r="H364">
        <v>2011</v>
      </c>
      <c r="I364">
        <v>52</v>
      </c>
      <c r="J364" t="s">
        <v>596</v>
      </c>
      <c r="K364" s="14">
        <v>40903</v>
      </c>
      <c r="L364" s="14">
        <v>40909</v>
      </c>
      <c r="M364" t="s">
        <v>125</v>
      </c>
    </row>
    <row r="365" spans="1:13">
      <c r="A365">
        <v>832462376</v>
      </c>
      <c r="B365">
        <v>2245</v>
      </c>
      <c r="C365">
        <v>5393</v>
      </c>
      <c r="F365">
        <v>97</v>
      </c>
      <c r="G365">
        <v>19</v>
      </c>
      <c r="H365">
        <v>2011</v>
      </c>
      <c r="I365">
        <v>52</v>
      </c>
      <c r="J365" t="s">
        <v>596</v>
      </c>
      <c r="K365" s="14">
        <v>40903</v>
      </c>
      <c r="L365" s="14">
        <v>40909</v>
      </c>
      <c r="M365" t="s">
        <v>123</v>
      </c>
    </row>
    <row r="366" spans="1:13">
      <c r="A366">
        <v>832459720</v>
      </c>
      <c r="B366">
        <v>9</v>
      </c>
      <c r="C366">
        <v>5393</v>
      </c>
      <c r="D366">
        <v>7700</v>
      </c>
      <c r="E366">
        <v>400000610015000</v>
      </c>
      <c r="F366">
        <v>97</v>
      </c>
      <c r="G366">
        <v>19</v>
      </c>
      <c r="H366">
        <v>2012</v>
      </c>
      <c r="I366">
        <v>1</v>
      </c>
      <c r="J366" t="s">
        <v>595</v>
      </c>
      <c r="K366" s="14">
        <v>40910</v>
      </c>
      <c r="L366" s="14">
        <v>40916</v>
      </c>
      <c r="M366" t="s">
        <v>130</v>
      </c>
    </row>
    <row r="367" spans="1:13">
      <c r="A367">
        <v>832460201</v>
      </c>
      <c r="B367">
        <v>53</v>
      </c>
      <c r="C367">
        <v>5393</v>
      </c>
      <c r="D367">
        <v>7700</v>
      </c>
      <c r="E367">
        <v>410015610040000</v>
      </c>
      <c r="F367">
        <v>97</v>
      </c>
      <c r="G367">
        <v>19</v>
      </c>
      <c r="H367">
        <v>2012</v>
      </c>
      <c r="I367">
        <v>1</v>
      </c>
      <c r="J367" t="s">
        <v>595</v>
      </c>
      <c r="K367" s="14">
        <v>40910</v>
      </c>
      <c r="L367" s="14">
        <v>40916</v>
      </c>
      <c r="M367" t="s">
        <v>129</v>
      </c>
    </row>
    <row r="368" spans="1:13">
      <c r="A368">
        <v>832460682</v>
      </c>
      <c r="B368">
        <v>446</v>
      </c>
      <c r="C368">
        <v>5393</v>
      </c>
      <c r="D368">
        <v>7700</v>
      </c>
      <c r="E368">
        <v>410040610065000</v>
      </c>
      <c r="F368">
        <v>97</v>
      </c>
      <c r="G368">
        <v>19</v>
      </c>
      <c r="H368">
        <v>2012</v>
      </c>
      <c r="I368">
        <v>1</v>
      </c>
      <c r="J368" t="s">
        <v>595</v>
      </c>
      <c r="K368" s="14">
        <v>40910</v>
      </c>
      <c r="L368" s="14">
        <v>40916</v>
      </c>
      <c r="M368" t="s">
        <v>128</v>
      </c>
    </row>
    <row r="369" spans="1:13">
      <c r="A369">
        <v>845364453</v>
      </c>
      <c r="B369">
        <v>462</v>
      </c>
      <c r="C369">
        <v>5393</v>
      </c>
      <c r="D369">
        <v>7700</v>
      </c>
      <c r="E369">
        <v>410065610075000</v>
      </c>
      <c r="F369">
        <v>97</v>
      </c>
      <c r="G369">
        <v>19</v>
      </c>
      <c r="H369">
        <v>2012</v>
      </c>
      <c r="I369">
        <v>1</v>
      </c>
      <c r="J369" t="s">
        <v>595</v>
      </c>
      <c r="K369" s="14">
        <v>40910</v>
      </c>
      <c r="L369" s="14">
        <v>40916</v>
      </c>
      <c r="M369" t="s">
        <v>127</v>
      </c>
    </row>
    <row r="370" spans="1:13">
      <c r="A370">
        <v>845364967</v>
      </c>
      <c r="B370">
        <v>687</v>
      </c>
      <c r="C370">
        <v>5393</v>
      </c>
      <c r="D370">
        <v>7700</v>
      </c>
      <c r="E370">
        <v>410075610085000</v>
      </c>
      <c r="F370">
        <v>97</v>
      </c>
      <c r="G370">
        <v>19</v>
      </c>
      <c r="H370">
        <v>2012</v>
      </c>
      <c r="I370">
        <v>1</v>
      </c>
      <c r="J370" t="s">
        <v>595</v>
      </c>
      <c r="K370" s="14">
        <v>40910</v>
      </c>
      <c r="L370" s="14">
        <v>40916</v>
      </c>
      <c r="M370" t="s">
        <v>126</v>
      </c>
    </row>
    <row r="371" spans="1:13">
      <c r="A371">
        <v>832461644</v>
      </c>
      <c r="B371">
        <v>605</v>
      </c>
      <c r="C371">
        <v>5393</v>
      </c>
      <c r="D371">
        <v>7700</v>
      </c>
      <c r="E371">
        <v>410085799999000</v>
      </c>
      <c r="F371">
        <v>97</v>
      </c>
      <c r="G371">
        <v>19</v>
      </c>
      <c r="H371">
        <v>2012</v>
      </c>
      <c r="I371">
        <v>1</v>
      </c>
      <c r="J371" t="s">
        <v>595</v>
      </c>
      <c r="K371" s="14">
        <v>40910</v>
      </c>
      <c r="L371" s="14">
        <v>40916</v>
      </c>
      <c r="M371" t="s">
        <v>125</v>
      </c>
    </row>
    <row r="372" spans="1:13">
      <c r="A372">
        <v>832462356</v>
      </c>
      <c r="B372">
        <v>2262</v>
      </c>
      <c r="C372">
        <v>5393</v>
      </c>
      <c r="F372">
        <v>97</v>
      </c>
      <c r="G372">
        <v>19</v>
      </c>
      <c r="H372">
        <v>2012</v>
      </c>
      <c r="I372">
        <v>1</v>
      </c>
      <c r="J372" t="s">
        <v>595</v>
      </c>
      <c r="K372" s="14">
        <v>40910</v>
      </c>
      <c r="L372" s="14">
        <v>40916</v>
      </c>
      <c r="M372" t="s">
        <v>123</v>
      </c>
    </row>
    <row r="373" spans="1:13">
      <c r="A373">
        <v>832459730</v>
      </c>
      <c r="B373">
        <v>11</v>
      </c>
      <c r="C373">
        <v>5393</v>
      </c>
      <c r="D373">
        <v>7700</v>
      </c>
      <c r="E373">
        <v>400000610015000</v>
      </c>
      <c r="F373">
        <v>97</v>
      </c>
      <c r="G373">
        <v>19</v>
      </c>
      <c r="H373">
        <v>2012</v>
      </c>
      <c r="I373">
        <v>2</v>
      </c>
      <c r="J373" t="s">
        <v>594</v>
      </c>
      <c r="K373" s="14">
        <v>40917</v>
      </c>
      <c r="L373" s="14">
        <v>40923</v>
      </c>
      <c r="M373" t="s">
        <v>130</v>
      </c>
    </row>
    <row r="374" spans="1:13">
      <c r="A374">
        <v>832460211</v>
      </c>
      <c r="B374">
        <v>51</v>
      </c>
      <c r="C374">
        <v>5393</v>
      </c>
      <c r="D374">
        <v>7700</v>
      </c>
      <c r="E374">
        <v>410015610040000</v>
      </c>
      <c r="F374">
        <v>97</v>
      </c>
      <c r="G374">
        <v>19</v>
      </c>
      <c r="H374">
        <v>2012</v>
      </c>
      <c r="I374">
        <v>2</v>
      </c>
      <c r="J374" t="s">
        <v>594</v>
      </c>
      <c r="K374" s="14">
        <v>40917</v>
      </c>
      <c r="L374" s="14">
        <v>40923</v>
      </c>
      <c r="M374" t="s">
        <v>129</v>
      </c>
    </row>
    <row r="375" spans="1:13">
      <c r="A375">
        <v>832460692</v>
      </c>
      <c r="B375">
        <v>395</v>
      </c>
      <c r="C375">
        <v>5393</v>
      </c>
      <c r="D375">
        <v>7700</v>
      </c>
      <c r="E375">
        <v>410040610065000</v>
      </c>
      <c r="F375">
        <v>97</v>
      </c>
      <c r="G375">
        <v>19</v>
      </c>
      <c r="H375">
        <v>2012</v>
      </c>
      <c r="I375">
        <v>2</v>
      </c>
      <c r="J375" t="s">
        <v>594</v>
      </c>
      <c r="K375" s="14">
        <v>40917</v>
      </c>
      <c r="L375" s="14">
        <v>40923</v>
      </c>
      <c r="M375" t="s">
        <v>128</v>
      </c>
    </row>
    <row r="376" spans="1:13">
      <c r="A376">
        <v>845364463</v>
      </c>
      <c r="B376">
        <v>471</v>
      </c>
      <c r="C376">
        <v>5393</v>
      </c>
      <c r="D376">
        <v>7700</v>
      </c>
      <c r="E376">
        <v>410065610075000</v>
      </c>
      <c r="F376">
        <v>97</v>
      </c>
      <c r="G376">
        <v>19</v>
      </c>
      <c r="H376">
        <v>2012</v>
      </c>
      <c r="I376">
        <v>2</v>
      </c>
      <c r="J376" t="s">
        <v>594</v>
      </c>
      <c r="K376" s="14">
        <v>40917</v>
      </c>
      <c r="L376" s="14">
        <v>40923</v>
      </c>
      <c r="M376" t="s">
        <v>127</v>
      </c>
    </row>
    <row r="377" spans="1:13">
      <c r="A377">
        <v>845364977</v>
      </c>
      <c r="B377">
        <v>682</v>
      </c>
      <c r="C377">
        <v>5393</v>
      </c>
      <c r="D377">
        <v>7700</v>
      </c>
      <c r="E377">
        <v>410075610085000</v>
      </c>
      <c r="F377">
        <v>97</v>
      </c>
      <c r="G377">
        <v>19</v>
      </c>
      <c r="H377">
        <v>2012</v>
      </c>
      <c r="I377">
        <v>2</v>
      </c>
      <c r="J377" t="s">
        <v>594</v>
      </c>
      <c r="K377" s="14">
        <v>40917</v>
      </c>
      <c r="L377" s="14">
        <v>40923</v>
      </c>
      <c r="M377" t="s">
        <v>126</v>
      </c>
    </row>
    <row r="378" spans="1:13">
      <c r="A378">
        <v>832461655</v>
      </c>
      <c r="B378">
        <v>578</v>
      </c>
      <c r="C378">
        <v>5393</v>
      </c>
      <c r="D378">
        <v>7700</v>
      </c>
      <c r="E378">
        <v>410085799999000</v>
      </c>
      <c r="F378">
        <v>97</v>
      </c>
      <c r="G378">
        <v>19</v>
      </c>
      <c r="H378">
        <v>2012</v>
      </c>
      <c r="I378">
        <v>2</v>
      </c>
      <c r="J378" t="s">
        <v>594</v>
      </c>
      <c r="K378" s="14">
        <v>40917</v>
      </c>
      <c r="L378" s="14">
        <v>40923</v>
      </c>
      <c r="M378" t="s">
        <v>125</v>
      </c>
    </row>
    <row r="379" spans="1:13">
      <c r="A379">
        <v>832462483</v>
      </c>
      <c r="B379">
        <v>2188</v>
      </c>
      <c r="C379">
        <v>5393</v>
      </c>
      <c r="F379">
        <v>97</v>
      </c>
      <c r="G379">
        <v>19</v>
      </c>
      <c r="H379">
        <v>2012</v>
      </c>
      <c r="I379">
        <v>2</v>
      </c>
      <c r="J379" t="s">
        <v>594</v>
      </c>
      <c r="K379" s="14">
        <v>40917</v>
      </c>
      <c r="L379" s="14">
        <v>40923</v>
      </c>
      <c r="M379" t="s">
        <v>123</v>
      </c>
    </row>
    <row r="380" spans="1:13">
      <c r="A380">
        <v>832459740</v>
      </c>
      <c r="B380">
        <v>9</v>
      </c>
      <c r="C380">
        <v>5393</v>
      </c>
      <c r="D380">
        <v>7700</v>
      </c>
      <c r="E380">
        <v>400000610015000</v>
      </c>
      <c r="F380">
        <v>97</v>
      </c>
      <c r="G380">
        <v>19</v>
      </c>
      <c r="H380">
        <v>2012</v>
      </c>
      <c r="I380">
        <v>3</v>
      </c>
      <c r="J380" t="s">
        <v>593</v>
      </c>
      <c r="K380" s="14">
        <v>40924</v>
      </c>
      <c r="L380" s="14">
        <v>40930</v>
      </c>
      <c r="M380" t="s">
        <v>130</v>
      </c>
    </row>
    <row r="381" spans="1:13">
      <c r="A381">
        <v>832460221</v>
      </c>
      <c r="B381">
        <v>45</v>
      </c>
      <c r="C381">
        <v>5393</v>
      </c>
      <c r="D381">
        <v>7700</v>
      </c>
      <c r="E381">
        <v>410015610040000</v>
      </c>
      <c r="F381">
        <v>97</v>
      </c>
      <c r="G381">
        <v>19</v>
      </c>
      <c r="H381">
        <v>2012</v>
      </c>
      <c r="I381">
        <v>3</v>
      </c>
      <c r="J381" t="s">
        <v>593</v>
      </c>
      <c r="K381" s="14">
        <v>40924</v>
      </c>
      <c r="L381" s="14">
        <v>40930</v>
      </c>
      <c r="M381" t="s">
        <v>129</v>
      </c>
    </row>
    <row r="382" spans="1:13">
      <c r="A382">
        <v>832460702</v>
      </c>
      <c r="B382">
        <v>394</v>
      </c>
      <c r="C382">
        <v>5393</v>
      </c>
      <c r="D382">
        <v>7700</v>
      </c>
      <c r="E382">
        <v>410040610065000</v>
      </c>
      <c r="F382">
        <v>97</v>
      </c>
      <c r="G382">
        <v>19</v>
      </c>
      <c r="H382">
        <v>2012</v>
      </c>
      <c r="I382">
        <v>3</v>
      </c>
      <c r="J382" t="s">
        <v>593</v>
      </c>
      <c r="K382" s="14">
        <v>40924</v>
      </c>
      <c r="L382" s="14">
        <v>40930</v>
      </c>
      <c r="M382" t="s">
        <v>128</v>
      </c>
    </row>
    <row r="383" spans="1:13">
      <c r="A383">
        <v>845364473</v>
      </c>
      <c r="B383">
        <v>458</v>
      </c>
      <c r="C383">
        <v>5393</v>
      </c>
      <c r="D383">
        <v>7700</v>
      </c>
      <c r="E383">
        <v>410065610075000</v>
      </c>
      <c r="F383">
        <v>97</v>
      </c>
      <c r="G383">
        <v>19</v>
      </c>
      <c r="H383">
        <v>2012</v>
      </c>
      <c r="I383">
        <v>3</v>
      </c>
      <c r="J383" t="s">
        <v>593</v>
      </c>
      <c r="K383" s="14">
        <v>40924</v>
      </c>
      <c r="L383" s="14">
        <v>40930</v>
      </c>
      <c r="M383" t="s">
        <v>127</v>
      </c>
    </row>
    <row r="384" spans="1:13">
      <c r="A384">
        <v>845364987</v>
      </c>
      <c r="B384">
        <v>652</v>
      </c>
      <c r="C384">
        <v>5393</v>
      </c>
      <c r="D384">
        <v>7700</v>
      </c>
      <c r="E384">
        <v>410075610085000</v>
      </c>
      <c r="F384">
        <v>97</v>
      </c>
      <c r="G384">
        <v>19</v>
      </c>
      <c r="H384">
        <v>2012</v>
      </c>
      <c r="I384">
        <v>3</v>
      </c>
      <c r="J384" t="s">
        <v>593</v>
      </c>
      <c r="K384" s="14">
        <v>40924</v>
      </c>
      <c r="L384" s="14">
        <v>40930</v>
      </c>
      <c r="M384" t="s">
        <v>126</v>
      </c>
    </row>
    <row r="385" spans="1:13">
      <c r="A385">
        <v>832461664</v>
      </c>
      <c r="B385">
        <v>545</v>
      </c>
      <c r="C385">
        <v>5393</v>
      </c>
      <c r="D385">
        <v>7700</v>
      </c>
      <c r="E385">
        <v>410085799999000</v>
      </c>
      <c r="F385">
        <v>97</v>
      </c>
      <c r="G385">
        <v>19</v>
      </c>
      <c r="H385">
        <v>2012</v>
      </c>
      <c r="I385">
        <v>3</v>
      </c>
      <c r="J385" t="s">
        <v>593</v>
      </c>
      <c r="K385" s="14">
        <v>40924</v>
      </c>
      <c r="L385" s="14">
        <v>40930</v>
      </c>
      <c r="M385" t="s">
        <v>125</v>
      </c>
    </row>
    <row r="386" spans="1:13">
      <c r="A386">
        <v>832462221</v>
      </c>
      <c r="B386">
        <v>2103</v>
      </c>
      <c r="C386">
        <v>5393</v>
      </c>
      <c r="F386">
        <v>97</v>
      </c>
      <c r="G386">
        <v>19</v>
      </c>
      <c r="H386">
        <v>2012</v>
      </c>
      <c r="I386">
        <v>3</v>
      </c>
      <c r="J386" t="s">
        <v>593</v>
      </c>
      <c r="K386" s="14">
        <v>40924</v>
      </c>
      <c r="L386" s="14">
        <v>40930</v>
      </c>
      <c r="M386" t="s">
        <v>123</v>
      </c>
    </row>
    <row r="387" spans="1:13">
      <c r="A387">
        <v>832459750</v>
      </c>
      <c r="B387">
        <v>5</v>
      </c>
      <c r="C387">
        <v>5393</v>
      </c>
      <c r="D387">
        <v>7700</v>
      </c>
      <c r="E387">
        <v>400000610015000</v>
      </c>
      <c r="F387">
        <v>97</v>
      </c>
      <c r="G387">
        <v>19</v>
      </c>
      <c r="H387">
        <v>2012</v>
      </c>
      <c r="I387">
        <v>4</v>
      </c>
      <c r="J387" t="s">
        <v>592</v>
      </c>
      <c r="K387" s="14">
        <v>40931</v>
      </c>
      <c r="L387" s="14">
        <v>40937</v>
      </c>
      <c r="M387" t="s">
        <v>130</v>
      </c>
    </row>
    <row r="388" spans="1:13">
      <c r="A388">
        <v>832460231</v>
      </c>
      <c r="B388">
        <v>41</v>
      </c>
      <c r="C388">
        <v>5393</v>
      </c>
      <c r="D388">
        <v>7700</v>
      </c>
      <c r="E388">
        <v>410015610040000</v>
      </c>
      <c r="F388">
        <v>97</v>
      </c>
      <c r="G388">
        <v>19</v>
      </c>
      <c r="H388">
        <v>2012</v>
      </c>
      <c r="I388">
        <v>4</v>
      </c>
      <c r="J388" t="s">
        <v>592</v>
      </c>
      <c r="K388" s="14">
        <v>40931</v>
      </c>
      <c r="L388" s="14">
        <v>40937</v>
      </c>
      <c r="M388" t="s">
        <v>129</v>
      </c>
    </row>
    <row r="389" spans="1:13">
      <c r="A389">
        <v>832460712</v>
      </c>
      <c r="B389">
        <v>424</v>
      </c>
      <c r="C389">
        <v>5393</v>
      </c>
      <c r="D389">
        <v>7700</v>
      </c>
      <c r="E389">
        <v>410040610065000</v>
      </c>
      <c r="F389">
        <v>97</v>
      </c>
      <c r="G389">
        <v>19</v>
      </c>
      <c r="H389">
        <v>2012</v>
      </c>
      <c r="I389">
        <v>4</v>
      </c>
      <c r="J389" t="s">
        <v>592</v>
      </c>
      <c r="K389" s="14">
        <v>40931</v>
      </c>
      <c r="L389" s="14">
        <v>40937</v>
      </c>
      <c r="M389" t="s">
        <v>128</v>
      </c>
    </row>
    <row r="390" spans="1:13">
      <c r="A390">
        <v>845364483</v>
      </c>
      <c r="B390">
        <v>448</v>
      </c>
      <c r="C390">
        <v>5393</v>
      </c>
      <c r="D390">
        <v>7700</v>
      </c>
      <c r="E390">
        <v>410065610075000</v>
      </c>
      <c r="F390">
        <v>97</v>
      </c>
      <c r="G390">
        <v>19</v>
      </c>
      <c r="H390">
        <v>2012</v>
      </c>
      <c r="I390">
        <v>4</v>
      </c>
      <c r="J390" t="s">
        <v>592</v>
      </c>
      <c r="K390" s="14">
        <v>40931</v>
      </c>
      <c r="L390" s="14">
        <v>40937</v>
      </c>
      <c r="M390" t="s">
        <v>127</v>
      </c>
    </row>
    <row r="391" spans="1:13">
      <c r="A391">
        <v>845364997</v>
      </c>
      <c r="B391">
        <v>626</v>
      </c>
      <c r="C391">
        <v>5393</v>
      </c>
      <c r="D391">
        <v>7700</v>
      </c>
      <c r="E391">
        <v>410075610085000</v>
      </c>
      <c r="F391">
        <v>97</v>
      </c>
      <c r="G391">
        <v>19</v>
      </c>
      <c r="H391">
        <v>2012</v>
      </c>
      <c r="I391">
        <v>4</v>
      </c>
      <c r="J391" t="s">
        <v>592</v>
      </c>
      <c r="K391" s="14">
        <v>40931</v>
      </c>
      <c r="L391" s="14">
        <v>40937</v>
      </c>
      <c r="M391" t="s">
        <v>126</v>
      </c>
    </row>
    <row r="392" spans="1:13">
      <c r="A392">
        <v>832461674</v>
      </c>
      <c r="B392">
        <v>571</v>
      </c>
      <c r="C392">
        <v>5393</v>
      </c>
      <c r="D392">
        <v>7700</v>
      </c>
      <c r="E392">
        <v>410085799999000</v>
      </c>
      <c r="F392">
        <v>97</v>
      </c>
      <c r="G392">
        <v>19</v>
      </c>
      <c r="H392">
        <v>2012</v>
      </c>
      <c r="I392">
        <v>4</v>
      </c>
      <c r="J392" t="s">
        <v>592</v>
      </c>
      <c r="K392" s="14">
        <v>40931</v>
      </c>
      <c r="L392" s="14">
        <v>40937</v>
      </c>
      <c r="M392" t="s">
        <v>125</v>
      </c>
    </row>
    <row r="393" spans="1:13">
      <c r="A393">
        <v>832462343</v>
      </c>
      <c r="B393">
        <v>2115</v>
      </c>
      <c r="C393">
        <v>5393</v>
      </c>
      <c r="F393">
        <v>97</v>
      </c>
      <c r="G393">
        <v>19</v>
      </c>
      <c r="H393">
        <v>2012</v>
      </c>
      <c r="I393">
        <v>4</v>
      </c>
      <c r="J393" t="s">
        <v>592</v>
      </c>
      <c r="K393" s="14">
        <v>40931</v>
      </c>
      <c r="L393" s="14">
        <v>40937</v>
      </c>
      <c r="M393" t="s">
        <v>123</v>
      </c>
    </row>
    <row r="394" spans="1:13">
      <c r="A394">
        <v>832459760</v>
      </c>
      <c r="B394">
        <v>12</v>
      </c>
      <c r="C394">
        <v>5393</v>
      </c>
      <c r="D394">
        <v>7700</v>
      </c>
      <c r="E394">
        <v>400000610015000</v>
      </c>
      <c r="F394">
        <v>97</v>
      </c>
      <c r="G394">
        <v>19</v>
      </c>
      <c r="H394">
        <v>2012</v>
      </c>
      <c r="I394">
        <v>5</v>
      </c>
      <c r="J394" t="s">
        <v>591</v>
      </c>
      <c r="K394" s="14">
        <v>40938</v>
      </c>
      <c r="L394" s="14">
        <v>40944</v>
      </c>
      <c r="M394" t="s">
        <v>130</v>
      </c>
    </row>
    <row r="395" spans="1:13">
      <c r="A395">
        <v>832460241</v>
      </c>
      <c r="B395">
        <v>52</v>
      </c>
      <c r="C395">
        <v>5393</v>
      </c>
      <c r="D395">
        <v>7700</v>
      </c>
      <c r="E395">
        <v>410015610040000</v>
      </c>
      <c r="F395">
        <v>97</v>
      </c>
      <c r="G395">
        <v>19</v>
      </c>
      <c r="H395">
        <v>2012</v>
      </c>
      <c r="I395">
        <v>5</v>
      </c>
      <c r="J395" t="s">
        <v>591</v>
      </c>
      <c r="K395" s="14">
        <v>40938</v>
      </c>
      <c r="L395" s="14">
        <v>40944</v>
      </c>
      <c r="M395" t="s">
        <v>129</v>
      </c>
    </row>
    <row r="396" spans="1:13">
      <c r="A396">
        <v>832460722</v>
      </c>
      <c r="B396">
        <v>407</v>
      </c>
      <c r="C396">
        <v>5393</v>
      </c>
      <c r="D396">
        <v>7700</v>
      </c>
      <c r="E396">
        <v>410040610065000</v>
      </c>
      <c r="F396">
        <v>97</v>
      </c>
      <c r="G396">
        <v>19</v>
      </c>
      <c r="H396">
        <v>2012</v>
      </c>
      <c r="I396">
        <v>5</v>
      </c>
      <c r="J396" t="s">
        <v>591</v>
      </c>
      <c r="K396" s="14">
        <v>40938</v>
      </c>
      <c r="L396" s="14">
        <v>40944</v>
      </c>
      <c r="M396" t="s">
        <v>128</v>
      </c>
    </row>
    <row r="397" spans="1:13">
      <c r="A397">
        <v>845364493</v>
      </c>
      <c r="B397">
        <v>502</v>
      </c>
      <c r="C397">
        <v>5393</v>
      </c>
      <c r="D397">
        <v>7700</v>
      </c>
      <c r="E397">
        <v>410065610075000</v>
      </c>
      <c r="F397">
        <v>97</v>
      </c>
      <c r="G397">
        <v>19</v>
      </c>
      <c r="H397">
        <v>2012</v>
      </c>
      <c r="I397">
        <v>5</v>
      </c>
      <c r="J397" t="s">
        <v>591</v>
      </c>
      <c r="K397" s="14">
        <v>40938</v>
      </c>
      <c r="L397" s="14">
        <v>40944</v>
      </c>
      <c r="M397" t="s">
        <v>127</v>
      </c>
    </row>
    <row r="398" spans="1:13">
      <c r="A398">
        <v>845365007</v>
      </c>
      <c r="B398">
        <v>652</v>
      </c>
      <c r="C398">
        <v>5393</v>
      </c>
      <c r="D398">
        <v>7700</v>
      </c>
      <c r="E398">
        <v>410075610085000</v>
      </c>
      <c r="F398">
        <v>97</v>
      </c>
      <c r="G398">
        <v>19</v>
      </c>
      <c r="H398">
        <v>2012</v>
      </c>
      <c r="I398">
        <v>5</v>
      </c>
      <c r="J398" t="s">
        <v>591</v>
      </c>
      <c r="K398" s="14">
        <v>40938</v>
      </c>
      <c r="L398" s="14">
        <v>40944</v>
      </c>
      <c r="M398" t="s">
        <v>126</v>
      </c>
    </row>
    <row r="399" spans="1:13">
      <c r="A399">
        <v>832461684</v>
      </c>
      <c r="B399">
        <v>576</v>
      </c>
      <c r="C399">
        <v>5393</v>
      </c>
      <c r="D399">
        <v>7700</v>
      </c>
      <c r="E399">
        <v>410085799999000</v>
      </c>
      <c r="F399">
        <v>97</v>
      </c>
      <c r="G399">
        <v>19</v>
      </c>
      <c r="H399">
        <v>2012</v>
      </c>
      <c r="I399">
        <v>5</v>
      </c>
      <c r="J399" t="s">
        <v>591</v>
      </c>
      <c r="K399" s="14">
        <v>40938</v>
      </c>
      <c r="L399" s="14">
        <v>40944</v>
      </c>
      <c r="M399" t="s">
        <v>125</v>
      </c>
    </row>
    <row r="400" spans="1:13">
      <c r="A400">
        <v>832462519</v>
      </c>
      <c r="B400">
        <v>2201</v>
      </c>
      <c r="C400">
        <v>5393</v>
      </c>
      <c r="F400">
        <v>97</v>
      </c>
      <c r="G400">
        <v>19</v>
      </c>
      <c r="H400">
        <v>2012</v>
      </c>
      <c r="I400">
        <v>5</v>
      </c>
      <c r="J400" t="s">
        <v>591</v>
      </c>
      <c r="K400" s="14">
        <v>40938</v>
      </c>
      <c r="L400" s="14">
        <v>40944</v>
      </c>
      <c r="M400" t="s">
        <v>123</v>
      </c>
    </row>
    <row r="401" spans="1:13">
      <c r="A401">
        <v>832459770</v>
      </c>
      <c r="B401">
        <v>6</v>
      </c>
      <c r="C401">
        <v>5393</v>
      </c>
      <c r="D401">
        <v>7700</v>
      </c>
      <c r="E401">
        <v>400000610015000</v>
      </c>
      <c r="F401">
        <v>97</v>
      </c>
      <c r="G401">
        <v>19</v>
      </c>
      <c r="H401">
        <v>2012</v>
      </c>
      <c r="I401">
        <v>6</v>
      </c>
      <c r="J401" t="s">
        <v>590</v>
      </c>
      <c r="K401" s="14">
        <v>40945</v>
      </c>
      <c r="L401" s="14">
        <v>40951</v>
      </c>
      <c r="M401" t="s">
        <v>130</v>
      </c>
    </row>
    <row r="402" spans="1:13">
      <c r="A402">
        <v>832460252</v>
      </c>
      <c r="B402">
        <v>38</v>
      </c>
      <c r="C402">
        <v>5393</v>
      </c>
      <c r="D402">
        <v>7700</v>
      </c>
      <c r="E402">
        <v>410015610040000</v>
      </c>
      <c r="F402">
        <v>97</v>
      </c>
      <c r="G402">
        <v>19</v>
      </c>
      <c r="H402">
        <v>2012</v>
      </c>
      <c r="I402">
        <v>6</v>
      </c>
      <c r="J402" t="s">
        <v>590</v>
      </c>
      <c r="K402" s="14">
        <v>40945</v>
      </c>
      <c r="L402" s="14">
        <v>40951</v>
      </c>
      <c r="M402" t="s">
        <v>129</v>
      </c>
    </row>
    <row r="403" spans="1:13">
      <c r="A403">
        <v>832460732</v>
      </c>
      <c r="B403">
        <v>469</v>
      </c>
      <c r="C403">
        <v>5393</v>
      </c>
      <c r="D403">
        <v>7700</v>
      </c>
      <c r="E403">
        <v>410040610065000</v>
      </c>
      <c r="F403">
        <v>97</v>
      </c>
      <c r="G403">
        <v>19</v>
      </c>
      <c r="H403">
        <v>2012</v>
      </c>
      <c r="I403">
        <v>6</v>
      </c>
      <c r="J403" t="s">
        <v>590</v>
      </c>
      <c r="K403" s="14">
        <v>40945</v>
      </c>
      <c r="L403" s="14">
        <v>40951</v>
      </c>
      <c r="M403" t="s">
        <v>128</v>
      </c>
    </row>
    <row r="404" spans="1:13">
      <c r="A404">
        <v>845364503</v>
      </c>
      <c r="B404">
        <v>486</v>
      </c>
      <c r="C404">
        <v>5393</v>
      </c>
      <c r="D404">
        <v>7700</v>
      </c>
      <c r="E404">
        <v>410065610075000</v>
      </c>
      <c r="F404">
        <v>97</v>
      </c>
      <c r="G404">
        <v>19</v>
      </c>
      <c r="H404">
        <v>2012</v>
      </c>
      <c r="I404">
        <v>6</v>
      </c>
      <c r="J404" t="s">
        <v>590</v>
      </c>
      <c r="K404" s="14">
        <v>40945</v>
      </c>
      <c r="L404" s="14">
        <v>40951</v>
      </c>
      <c r="M404" t="s">
        <v>127</v>
      </c>
    </row>
    <row r="405" spans="1:13">
      <c r="A405">
        <v>845365017</v>
      </c>
      <c r="B405">
        <v>679</v>
      </c>
      <c r="C405">
        <v>5393</v>
      </c>
      <c r="D405">
        <v>7700</v>
      </c>
      <c r="E405">
        <v>410075610085000</v>
      </c>
      <c r="F405">
        <v>97</v>
      </c>
      <c r="G405">
        <v>19</v>
      </c>
      <c r="H405">
        <v>2012</v>
      </c>
      <c r="I405">
        <v>6</v>
      </c>
      <c r="J405" t="s">
        <v>590</v>
      </c>
      <c r="K405" s="14">
        <v>40945</v>
      </c>
      <c r="L405" s="14">
        <v>40951</v>
      </c>
      <c r="M405" t="s">
        <v>126</v>
      </c>
    </row>
    <row r="406" spans="1:13">
      <c r="A406">
        <v>832461694</v>
      </c>
      <c r="B406">
        <v>603</v>
      </c>
      <c r="C406">
        <v>5393</v>
      </c>
      <c r="D406">
        <v>7700</v>
      </c>
      <c r="E406">
        <v>410085799999000</v>
      </c>
      <c r="F406">
        <v>97</v>
      </c>
      <c r="G406">
        <v>19</v>
      </c>
      <c r="H406">
        <v>2012</v>
      </c>
      <c r="I406">
        <v>6</v>
      </c>
      <c r="J406" t="s">
        <v>590</v>
      </c>
      <c r="K406" s="14">
        <v>40945</v>
      </c>
      <c r="L406" s="14">
        <v>40951</v>
      </c>
      <c r="M406" t="s">
        <v>125</v>
      </c>
    </row>
    <row r="407" spans="1:13">
      <c r="A407">
        <v>832462171</v>
      </c>
      <c r="B407">
        <v>2281</v>
      </c>
      <c r="C407">
        <v>5393</v>
      </c>
      <c r="F407">
        <v>97</v>
      </c>
      <c r="G407">
        <v>19</v>
      </c>
      <c r="H407">
        <v>2012</v>
      </c>
      <c r="I407">
        <v>6</v>
      </c>
      <c r="J407" t="s">
        <v>590</v>
      </c>
      <c r="K407" s="14">
        <v>40945</v>
      </c>
      <c r="L407" s="14">
        <v>40951</v>
      </c>
      <c r="M407" t="s">
        <v>123</v>
      </c>
    </row>
    <row r="408" spans="1:13">
      <c r="A408">
        <v>832459780</v>
      </c>
      <c r="B408">
        <v>11</v>
      </c>
      <c r="C408">
        <v>5393</v>
      </c>
      <c r="D408">
        <v>7700</v>
      </c>
      <c r="E408">
        <v>400000610015000</v>
      </c>
      <c r="F408">
        <v>97</v>
      </c>
      <c r="G408">
        <v>19</v>
      </c>
      <c r="H408">
        <v>2012</v>
      </c>
      <c r="I408">
        <v>7</v>
      </c>
      <c r="J408" t="s">
        <v>589</v>
      </c>
      <c r="K408" s="14">
        <v>40952</v>
      </c>
      <c r="L408" s="14">
        <v>40958</v>
      </c>
      <c r="M408" t="s">
        <v>130</v>
      </c>
    </row>
    <row r="409" spans="1:13">
      <c r="A409">
        <v>832460261</v>
      </c>
      <c r="B409">
        <v>49</v>
      </c>
      <c r="C409">
        <v>5393</v>
      </c>
      <c r="D409">
        <v>7700</v>
      </c>
      <c r="E409">
        <v>410015610040000</v>
      </c>
      <c r="F409">
        <v>97</v>
      </c>
      <c r="G409">
        <v>19</v>
      </c>
      <c r="H409">
        <v>2012</v>
      </c>
      <c r="I409">
        <v>7</v>
      </c>
      <c r="J409" t="s">
        <v>589</v>
      </c>
      <c r="K409" s="14">
        <v>40952</v>
      </c>
      <c r="L409" s="14">
        <v>40958</v>
      </c>
      <c r="M409" t="s">
        <v>129</v>
      </c>
    </row>
    <row r="410" spans="1:13">
      <c r="A410">
        <v>832460739</v>
      </c>
      <c r="B410">
        <v>432</v>
      </c>
      <c r="C410">
        <v>5393</v>
      </c>
      <c r="D410">
        <v>7700</v>
      </c>
      <c r="E410">
        <v>410040610065000</v>
      </c>
      <c r="F410">
        <v>97</v>
      </c>
      <c r="G410">
        <v>19</v>
      </c>
      <c r="H410">
        <v>2012</v>
      </c>
      <c r="I410">
        <v>7</v>
      </c>
      <c r="J410" t="s">
        <v>589</v>
      </c>
      <c r="K410" s="14">
        <v>40952</v>
      </c>
      <c r="L410" s="14">
        <v>40958</v>
      </c>
      <c r="M410" t="s">
        <v>128</v>
      </c>
    </row>
    <row r="411" spans="1:13">
      <c r="A411">
        <v>845364513</v>
      </c>
      <c r="B411">
        <v>464</v>
      </c>
      <c r="C411">
        <v>5393</v>
      </c>
      <c r="D411">
        <v>7700</v>
      </c>
      <c r="E411">
        <v>410065610075000</v>
      </c>
      <c r="F411">
        <v>97</v>
      </c>
      <c r="G411">
        <v>19</v>
      </c>
      <c r="H411">
        <v>2012</v>
      </c>
      <c r="I411">
        <v>7</v>
      </c>
      <c r="J411" t="s">
        <v>589</v>
      </c>
      <c r="K411" s="14">
        <v>40952</v>
      </c>
      <c r="L411" s="14">
        <v>40958</v>
      </c>
      <c r="M411" t="s">
        <v>127</v>
      </c>
    </row>
    <row r="412" spans="1:13">
      <c r="A412">
        <v>845365027</v>
      </c>
      <c r="B412">
        <v>747</v>
      </c>
      <c r="C412">
        <v>5393</v>
      </c>
      <c r="D412">
        <v>7700</v>
      </c>
      <c r="E412">
        <v>410075610085000</v>
      </c>
      <c r="F412">
        <v>97</v>
      </c>
      <c r="G412">
        <v>19</v>
      </c>
      <c r="H412">
        <v>2012</v>
      </c>
      <c r="I412">
        <v>7</v>
      </c>
      <c r="J412" t="s">
        <v>589</v>
      </c>
      <c r="K412" s="14">
        <v>40952</v>
      </c>
      <c r="L412" s="14">
        <v>40958</v>
      </c>
      <c r="M412" t="s">
        <v>126</v>
      </c>
    </row>
    <row r="413" spans="1:13">
      <c r="A413">
        <v>832461704</v>
      </c>
      <c r="B413">
        <v>618</v>
      </c>
      <c r="C413">
        <v>5393</v>
      </c>
      <c r="D413">
        <v>7700</v>
      </c>
      <c r="E413">
        <v>410085799999000</v>
      </c>
      <c r="F413">
        <v>97</v>
      </c>
      <c r="G413">
        <v>19</v>
      </c>
      <c r="H413">
        <v>2012</v>
      </c>
      <c r="I413">
        <v>7</v>
      </c>
      <c r="J413" t="s">
        <v>589</v>
      </c>
      <c r="K413" s="14">
        <v>40952</v>
      </c>
      <c r="L413" s="14">
        <v>40958</v>
      </c>
      <c r="M413" t="s">
        <v>125</v>
      </c>
    </row>
    <row r="414" spans="1:13">
      <c r="A414">
        <v>832462557</v>
      </c>
      <c r="B414">
        <v>2321</v>
      </c>
      <c r="C414">
        <v>5393</v>
      </c>
      <c r="F414">
        <v>97</v>
      </c>
      <c r="G414">
        <v>19</v>
      </c>
      <c r="H414">
        <v>2012</v>
      </c>
      <c r="I414">
        <v>7</v>
      </c>
      <c r="J414" t="s">
        <v>589</v>
      </c>
      <c r="K414" s="14">
        <v>40952</v>
      </c>
      <c r="L414" s="14">
        <v>40958</v>
      </c>
      <c r="M414" t="s">
        <v>123</v>
      </c>
    </row>
    <row r="415" spans="1:13">
      <c r="A415">
        <v>832459790</v>
      </c>
      <c r="B415">
        <v>15</v>
      </c>
      <c r="C415">
        <v>5393</v>
      </c>
      <c r="D415">
        <v>7700</v>
      </c>
      <c r="E415">
        <v>400000610015000</v>
      </c>
      <c r="F415">
        <v>97</v>
      </c>
      <c r="G415">
        <v>19</v>
      </c>
      <c r="H415">
        <v>2012</v>
      </c>
      <c r="I415">
        <v>8</v>
      </c>
      <c r="J415" t="s">
        <v>588</v>
      </c>
      <c r="K415" s="14">
        <v>40959</v>
      </c>
      <c r="L415" s="14">
        <v>40965</v>
      </c>
      <c r="M415" t="s">
        <v>130</v>
      </c>
    </row>
    <row r="416" spans="1:13">
      <c r="A416">
        <v>832460271</v>
      </c>
      <c r="B416">
        <v>42</v>
      </c>
      <c r="C416">
        <v>5393</v>
      </c>
      <c r="D416">
        <v>7700</v>
      </c>
      <c r="E416">
        <v>410015610040000</v>
      </c>
      <c r="F416">
        <v>97</v>
      </c>
      <c r="G416">
        <v>19</v>
      </c>
      <c r="H416">
        <v>2012</v>
      </c>
      <c r="I416">
        <v>8</v>
      </c>
      <c r="J416" t="s">
        <v>588</v>
      </c>
      <c r="K416" s="14">
        <v>40959</v>
      </c>
      <c r="L416" s="14">
        <v>40965</v>
      </c>
      <c r="M416" t="s">
        <v>129</v>
      </c>
    </row>
    <row r="417" spans="1:13">
      <c r="A417">
        <v>832460752</v>
      </c>
      <c r="B417">
        <v>413</v>
      </c>
      <c r="C417">
        <v>5393</v>
      </c>
      <c r="D417">
        <v>7700</v>
      </c>
      <c r="E417">
        <v>410040610065000</v>
      </c>
      <c r="F417">
        <v>97</v>
      </c>
      <c r="G417">
        <v>19</v>
      </c>
      <c r="H417">
        <v>2012</v>
      </c>
      <c r="I417">
        <v>8</v>
      </c>
      <c r="J417" t="s">
        <v>588</v>
      </c>
      <c r="K417" s="14">
        <v>40959</v>
      </c>
      <c r="L417" s="14">
        <v>40965</v>
      </c>
      <c r="M417" t="s">
        <v>128</v>
      </c>
    </row>
    <row r="418" spans="1:13">
      <c r="A418">
        <v>845364523</v>
      </c>
      <c r="B418">
        <v>456</v>
      </c>
      <c r="C418">
        <v>5393</v>
      </c>
      <c r="D418">
        <v>7700</v>
      </c>
      <c r="E418">
        <v>410065610075000</v>
      </c>
      <c r="F418">
        <v>97</v>
      </c>
      <c r="G418">
        <v>19</v>
      </c>
      <c r="H418">
        <v>2012</v>
      </c>
      <c r="I418">
        <v>8</v>
      </c>
      <c r="J418" t="s">
        <v>588</v>
      </c>
      <c r="K418" s="14">
        <v>40959</v>
      </c>
      <c r="L418" s="14">
        <v>40965</v>
      </c>
      <c r="M418" t="s">
        <v>127</v>
      </c>
    </row>
    <row r="419" spans="1:13">
      <c r="A419">
        <v>845365037</v>
      </c>
      <c r="B419">
        <v>718</v>
      </c>
      <c r="C419">
        <v>5393</v>
      </c>
      <c r="D419">
        <v>7700</v>
      </c>
      <c r="E419">
        <v>410075610085000</v>
      </c>
      <c r="F419">
        <v>97</v>
      </c>
      <c r="G419">
        <v>19</v>
      </c>
      <c r="H419">
        <v>2012</v>
      </c>
      <c r="I419">
        <v>8</v>
      </c>
      <c r="J419" t="s">
        <v>588</v>
      </c>
      <c r="K419" s="14">
        <v>40959</v>
      </c>
      <c r="L419" s="14">
        <v>40965</v>
      </c>
      <c r="M419" t="s">
        <v>126</v>
      </c>
    </row>
    <row r="420" spans="1:13">
      <c r="A420">
        <v>832461715</v>
      </c>
      <c r="B420">
        <v>630</v>
      </c>
      <c r="C420">
        <v>5393</v>
      </c>
      <c r="D420">
        <v>7700</v>
      </c>
      <c r="E420">
        <v>410085799999000</v>
      </c>
      <c r="F420">
        <v>97</v>
      </c>
      <c r="G420">
        <v>19</v>
      </c>
      <c r="H420">
        <v>2012</v>
      </c>
      <c r="I420">
        <v>8</v>
      </c>
      <c r="J420" t="s">
        <v>588</v>
      </c>
      <c r="K420" s="14">
        <v>40959</v>
      </c>
      <c r="L420" s="14">
        <v>40965</v>
      </c>
      <c r="M420" t="s">
        <v>125</v>
      </c>
    </row>
    <row r="421" spans="1:13">
      <c r="A421">
        <v>832462417</v>
      </c>
      <c r="B421">
        <v>2274</v>
      </c>
      <c r="C421">
        <v>5393</v>
      </c>
      <c r="F421">
        <v>97</v>
      </c>
      <c r="G421">
        <v>19</v>
      </c>
      <c r="H421">
        <v>2012</v>
      </c>
      <c r="I421">
        <v>8</v>
      </c>
      <c r="J421" t="s">
        <v>588</v>
      </c>
      <c r="K421" s="14">
        <v>40959</v>
      </c>
      <c r="L421" s="14">
        <v>40965</v>
      </c>
      <c r="M421" t="s">
        <v>123</v>
      </c>
    </row>
    <row r="422" spans="1:13">
      <c r="A422">
        <v>832459800</v>
      </c>
      <c r="B422">
        <v>16</v>
      </c>
      <c r="C422">
        <v>5393</v>
      </c>
      <c r="D422">
        <v>7700</v>
      </c>
      <c r="E422">
        <v>400000610015000</v>
      </c>
      <c r="F422">
        <v>97</v>
      </c>
      <c r="G422">
        <v>19</v>
      </c>
      <c r="H422">
        <v>2012</v>
      </c>
      <c r="I422">
        <v>9</v>
      </c>
      <c r="J422" t="s">
        <v>587</v>
      </c>
      <c r="K422" s="14">
        <v>40966</v>
      </c>
      <c r="L422" s="14">
        <v>40972</v>
      </c>
      <c r="M422" t="s">
        <v>130</v>
      </c>
    </row>
    <row r="423" spans="1:13">
      <c r="A423">
        <v>832460281</v>
      </c>
      <c r="B423">
        <v>33</v>
      </c>
      <c r="C423">
        <v>5393</v>
      </c>
      <c r="D423">
        <v>7700</v>
      </c>
      <c r="E423">
        <v>410015610040000</v>
      </c>
      <c r="F423">
        <v>97</v>
      </c>
      <c r="G423">
        <v>19</v>
      </c>
      <c r="H423">
        <v>2012</v>
      </c>
      <c r="I423">
        <v>9</v>
      </c>
      <c r="J423" t="s">
        <v>587</v>
      </c>
      <c r="K423" s="14">
        <v>40966</v>
      </c>
      <c r="L423" s="14">
        <v>40972</v>
      </c>
      <c r="M423" t="s">
        <v>129</v>
      </c>
    </row>
    <row r="424" spans="1:13">
      <c r="A424">
        <v>832460762</v>
      </c>
      <c r="B424">
        <v>424</v>
      </c>
      <c r="C424">
        <v>5393</v>
      </c>
      <c r="D424">
        <v>7700</v>
      </c>
      <c r="E424">
        <v>410040610065000</v>
      </c>
      <c r="F424">
        <v>97</v>
      </c>
      <c r="G424">
        <v>19</v>
      </c>
      <c r="H424">
        <v>2012</v>
      </c>
      <c r="I424">
        <v>9</v>
      </c>
      <c r="J424" t="s">
        <v>587</v>
      </c>
      <c r="K424" s="14">
        <v>40966</v>
      </c>
      <c r="L424" s="14">
        <v>40972</v>
      </c>
      <c r="M424" t="s">
        <v>128</v>
      </c>
    </row>
    <row r="425" spans="1:13">
      <c r="A425">
        <v>845364533</v>
      </c>
      <c r="B425">
        <v>481</v>
      </c>
      <c r="C425">
        <v>5393</v>
      </c>
      <c r="D425">
        <v>7700</v>
      </c>
      <c r="E425">
        <v>410065610075000</v>
      </c>
      <c r="F425">
        <v>97</v>
      </c>
      <c r="G425">
        <v>19</v>
      </c>
      <c r="H425">
        <v>2012</v>
      </c>
      <c r="I425">
        <v>9</v>
      </c>
      <c r="J425" t="s">
        <v>587</v>
      </c>
      <c r="K425" s="14">
        <v>40966</v>
      </c>
      <c r="L425" s="14">
        <v>40972</v>
      </c>
      <c r="M425" t="s">
        <v>127</v>
      </c>
    </row>
    <row r="426" spans="1:13">
      <c r="A426">
        <v>845365047</v>
      </c>
      <c r="B426">
        <v>693</v>
      </c>
      <c r="C426">
        <v>5393</v>
      </c>
      <c r="D426">
        <v>7700</v>
      </c>
      <c r="E426">
        <v>410075610085000</v>
      </c>
      <c r="F426">
        <v>97</v>
      </c>
      <c r="G426">
        <v>19</v>
      </c>
      <c r="H426">
        <v>2012</v>
      </c>
      <c r="I426">
        <v>9</v>
      </c>
      <c r="J426" t="s">
        <v>587</v>
      </c>
      <c r="K426" s="14">
        <v>40966</v>
      </c>
      <c r="L426" s="14">
        <v>40972</v>
      </c>
      <c r="M426" t="s">
        <v>126</v>
      </c>
    </row>
    <row r="427" spans="1:13">
      <c r="A427">
        <v>832461724</v>
      </c>
      <c r="B427">
        <v>596</v>
      </c>
      <c r="C427">
        <v>5393</v>
      </c>
      <c r="D427">
        <v>7700</v>
      </c>
      <c r="E427">
        <v>410085799999000</v>
      </c>
      <c r="F427">
        <v>97</v>
      </c>
      <c r="G427">
        <v>19</v>
      </c>
      <c r="H427">
        <v>2012</v>
      </c>
      <c r="I427">
        <v>9</v>
      </c>
      <c r="J427" t="s">
        <v>587</v>
      </c>
      <c r="K427" s="14">
        <v>40966</v>
      </c>
      <c r="L427" s="14">
        <v>40972</v>
      </c>
      <c r="M427" t="s">
        <v>125</v>
      </c>
    </row>
    <row r="428" spans="1:13">
      <c r="A428">
        <v>832462460</v>
      </c>
      <c r="B428">
        <v>2243</v>
      </c>
      <c r="C428">
        <v>5393</v>
      </c>
      <c r="F428">
        <v>97</v>
      </c>
      <c r="G428">
        <v>19</v>
      </c>
      <c r="H428">
        <v>2012</v>
      </c>
      <c r="I428">
        <v>9</v>
      </c>
      <c r="J428" t="s">
        <v>587</v>
      </c>
      <c r="K428" s="14">
        <v>40966</v>
      </c>
      <c r="L428" s="14">
        <v>40972</v>
      </c>
      <c r="M428" t="s">
        <v>123</v>
      </c>
    </row>
    <row r="429" spans="1:13">
      <c r="A429">
        <v>832459810</v>
      </c>
      <c r="B429">
        <v>11</v>
      </c>
      <c r="C429">
        <v>5393</v>
      </c>
      <c r="D429">
        <v>7700</v>
      </c>
      <c r="E429">
        <v>400000610015000</v>
      </c>
      <c r="F429">
        <v>97</v>
      </c>
      <c r="G429">
        <v>19</v>
      </c>
      <c r="H429">
        <v>2012</v>
      </c>
      <c r="I429">
        <v>10</v>
      </c>
      <c r="J429" t="s">
        <v>586</v>
      </c>
      <c r="K429" s="14">
        <v>40973</v>
      </c>
      <c r="L429" s="14">
        <v>40979</v>
      </c>
      <c r="M429" t="s">
        <v>130</v>
      </c>
    </row>
    <row r="430" spans="1:13">
      <c r="A430">
        <v>832460291</v>
      </c>
      <c r="B430">
        <v>43</v>
      </c>
      <c r="C430">
        <v>5393</v>
      </c>
      <c r="D430">
        <v>7700</v>
      </c>
      <c r="E430">
        <v>410015610040000</v>
      </c>
      <c r="F430">
        <v>97</v>
      </c>
      <c r="G430">
        <v>19</v>
      </c>
      <c r="H430">
        <v>2012</v>
      </c>
      <c r="I430">
        <v>10</v>
      </c>
      <c r="J430" t="s">
        <v>586</v>
      </c>
      <c r="K430" s="14">
        <v>40973</v>
      </c>
      <c r="L430" s="14">
        <v>40979</v>
      </c>
      <c r="M430" t="s">
        <v>129</v>
      </c>
    </row>
    <row r="431" spans="1:13">
      <c r="A431">
        <v>832460772</v>
      </c>
      <c r="B431">
        <v>417</v>
      </c>
      <c r="C431">
        <v>5393</v>
      </c>
      <c r="D431">
        <v>7700</v>
      </c>
      <c r="E431">
        <v>410040610065000</v>
      </c>
      <c r="F431">
        <v>97</v>
      </c>
      <c r="G431">
        <v>19</v>
      </c>
      <c r="H431">
        <v>2012</v>
      </c>
      <c r="I431">
        <v>10</v>
      </c>
      <c r="J431" t="s">
        <v>586</v>
      </c>
      <c r="K431" s="14">
        <v>40973</v>
      </c>
      <c r="L431" s="14">
        <v>40979</v>
      </c>
      <c r="M431" t="s">
        <v>128</v>
      </c>
    </row>
    <row r="432" spans="1:13">
      <c r="A432">
        <v>845364543</v>
      </c>
      <c r="B432">
        <v>460</v>
      </c>
      <c r="C432">
        <v>5393</v>
      </c>
      <c r="D432">
        <v>7700</v>
      </c>
      <c r="E432">
        <v>410065610075000</v>
      </c>
      <c r="F432">
        <v>97</v>
      </c>
      <c r="G432">
        <v>19</v>
      </c>
      <c r="H432">
        <v>2012</v>
      </c>
      <c r="I432">
        <v>10</v>
      </c>
      <c r="J432" t="s">
        <v>586</v>
      </c>
      <c r="K432" s="14">
        <v>40973</v>
      </c>
      <c r="L432" s="14">
        <v>40979</v>
      </c>
      <c r="M432" t="s">
        <v>127</v>
      </c>
    </row>
    <row r="433" spans="1:13">
      <c r="A433">
        <v>845365054</v>
      </c>
      <c r="B433">
        <v>694</v>
      </c>
      <c r="C433">
        <v>5393</v>
      </c>
      <c r="D433">
        <v>7700</v>
      </c>
      <c r="E433">
        <v>410075610085000</v>
      </c>
      <c r="F433">
        <v>97</v>
      </c>
      <c r="G433">
        <v>19</v>
      </c>
      <c r="H433">
        <v>2012</v>
      </c>
      <c r="I433">
        <v>10</v>
      </c>
      <c r="J433" t="s">
        <v>586</v>
      </c>
      <c r="K433" s="14">
        <v>40973</v>
      </c>
      <c r="L433" s="14">
        <v>40979</v>
      </c>
      <c r="M433" t="s">
        <v>126</v>
      </c>
    </row>
    <row r="434" spans="1:13">
      <c r="A434">
        <v>832461734</v>
      </c>
      <c r="B434">
        <v>608</v>
      </c>
      <c r="C434">
        <v>5393</v>
      </c>
      <c r="D434">
        <v>7700</v>
      </c>
      <c r="E434">
        <v>410085799999000</v>
      </c>
      <c r="F434">
        <v>97</v>
      </c>
      <c r="G434">
        <v>19</v>
      </c>
      <c r="H434">
        <v>2012</v>
      </c>
      <c r="I434">
        <v>10</v>
      </c>
      <c r="J434" t="s">
        <v>586</v>
      </c>
      <c r="K434" s="14">
        <v>40973</v>
      </c>
      <c r="L434" s="14">
        <v>40979</v>
      </c>
      <c r="M434" t="s">
        <v>125</v>
      </c>
    </row>
    <row r="435" spans="1:13">
      <c r="A435">
        <v>832462260</v>
      </c>
      <c r="B435">
        <v>2233</v>
      </c>
      <c r="C435">
        <v>5393</v>
      </c>
      <c r="F435">
        <v>97</v>
      </c>
      <c r="G435">
        <v>19</v>
      </c>
      <c r="H435">
        <v>2012</v>
      </c>
      <c r="I435">
        <v>10</v>
      </c>
      <c r="J435" t="s">
        <v>586</v>
      </c>
      <c r="K435" s="14">
        <v>40973</v>
      </c>
      <c r="L435" s="14">
        <v>40979</v>
      </c>
      <c r="M435" t="s">
        <v>123</v>
      </c>
    </row>
    <row r="436" spans="1:13">
      <c r="A436">
        <v>832459820</v>
      </c>
      <c r="B436">
        <v>5</v>
      </c>
      <c r="C436">
        <v>5393</v>
      </c>
      <c r="D436">
        <v>7700</v>
      </c>
      <c r="E436">
        <v>400000610015000</v>
      </c>
      <c r="F436">
        <v>97</v>
      </c>
      <c r="G436">
        <v>19</v>
      </c>
      <c r="H436">
        <v>2012</v>
      </c>
      <c r="I436">
        <v>11</v>
      </c>
      <c r="J436" t="s">
        <v>585</v>
      </c>
      <c r="K436" s="14">
        <v>40980</v>
      </c>
      <c r="L436" s="14">
        <v>40986</v>
      </c>
      <c r="M436" t="s">
        <v>130</v>
      </c>
    </row>
    <row r="437" spans="1:13">
      <c r="A437">
        <v>832460301</v>
      </c>
      <c r="B437">
        <v>49</v>
      </c>
      <c r="C437">
        <v>5393</v>
      </c>
      <c r="D437">
        <v>7700</v>
      </c>
      <c r="E437">
        <v>410015610040000</v>
      </c>
      <c r="F437">
        <v>97</v>
      </c>
      <c r="G437">
        <v>19</v>
      </c>
      <c r="H437">
        <v>2012</v>
      </c>
      <c r="I437">
        <v>11</v>
      </c>
      <c r="J437" t="s">
        <v>585</v>
      </c>
      <c r="K437" s="14">
        <v>40980</v>
      </c>
      <c r="L437" s="14">
        <v>40986</v>
      </c>
      <c r="M437" t="s">
        <v>129</v>
      </c>
    </row>
    <row r="438" spans="1:13">
      <c r="A438">
        <v>832460782</v>
      </c>
      <c r="B438">
        <v>416</v>
      </c>
      <c r="C438">
        <v>5393</v>
      </c>
      <c r="D438">
        <v>7700</v>
      </c>
      <c r="E438">
        <v>410040610065000</v>
      </c>
      <c r="F438">
        <v>97</v>
      </c>
      <c r="G438">
        <v>19</v>
      </c>
      <c r="H438">
        <v>2012</v>
      </c>
      <c r="I438">
        <v>11</v>
      </c>
      <c r="J438" t="s">
        <v>585</v>
      </c>
      <c r="K438" s="14">
        <v>40980</v>
      </c>
      <c r="L438" s="14">
        <v>40986</v>
      </c>
      <c r="M438" t="s">
        <v>128</v>
      </c>
    </row>
    <row r="439" spans="1:13">
      <c r="A439">
        <v>845364553</v>
      </c>
      <c r="B439">
        <v>439</v>
      </c>
      <c r="C439">
        <v>5393</v>
      </c>
      <c r="D439">
        <v>7700</v>
      </c>
      <c r="E439">
        <v>410065610075000</v>
      </c>
      <c r="F439">
        <v>97</v>
      </c>
      <c r="G439">
        <v>19</v>
      </c>
      <c r="H439">
        <v>2012</v>
      </c>
      <c r="I439">
        <v>11</v>
      </c>
      <c r="J439" t="s">
        <v>585</v>
      </c>
      <c r="K439" s="14">
        <v>40980</v>
      </c>
      <c r="L439" s="14">
        <v>40986</v>
      </c>
      <c r="M439" t="s">
        <v>127</v>
      </c>
    </row>
    <row r="440" spans="1:13">
      <c r="A440">
        <v>845365067</v>
      </c>
      <c r="B440">
        <v>660</v>
      </c>
      <c r="C440">
        <v>5393</v>
      </c>
      <c r="D440">
        <v>7700</v>
      </c>
      <c r="E440">
        <v>410075610085000</v>
      </c>
      <c r="F440">
        <v>97</v>
      </c>
      <c r="G440">
        <v>19</v>
      </c>
      <c r="H440">
        <v>2012</v>
      </c>
      <c r="I440">
        <v>11</v>
      </c>
      <c r="J440" t="s">
        <v>585</v>
      </c>
      <c r="K440" s="14">
        <v>40980</v>
      </c>
      <c r="L440" s="14">
        <v>40986</v>
      </c>
      <c r="M440" t="s">
        <v>126</v>
      </c>
    </row>
    <row r="441" spans="1:13">
      <c r="A441">
        <v>832461744</v>
      </c>
      <c r="B441">
        <v>625</v>
      </c>
      <c r="C441">
        <v>5393</v>
      </c>
      <c r="D441">
        <v>7700</v>
      </c>
      <c r="E441">
        <v>410085799999000</v>
      </c>
      <c r="F441">
        <v>97</v>
      </c>
      <c r="G441">
        <v>19</v>
      </c>
      <c r="H441">
        <v>2012</v>
      </c>
      <c r="I441">
        <v>11</v>
      </c>
      <c r="J441" t="s">
        <v>585</v>
      </c>
      <c r="K441" s="14">
        <v>40980</v>
      </c>
      <c r="L441" s="14">
        <v>40986</v>
      </c>
      <c r="M441" t="s">
        <v>125</v>
      </c>
    </row>
    <row r="442" spans="1:13">
      <c r="A442">
        <v>832462456</v>
      </c>
      <c r="B442">
        <v>2194</v>
      </c>
      <c r="C442">
        <v>5393</v>
      </c>
      <c r="F442">
        <v>97</v>
      </c>
      <c r="G442">
        <v>19</v>
      </c>
      <c r="H442">
        <v>2012</v>
      </c>
      <c r="I442">
        <v>11</v>
      </c>
      <c r="J442" t="s">
        <v>585</v>
      </c>
      <c r="K442" s="14">
        <v>40980</v>
      </c>
      <c r="L442" s="14">
        <v>40986</v>
      </c>
      <c r="M442" t="s">
        <v>123</v>
      </c>
    </row>
    <row r="443" spans="1:13">
      <c r="A443">
        <v>832459830</v>
      </c>
      <c r="B443">
        <v>7</v>
      </c>
      <c r="C443">
        <v>5393</v>
      </c>
      <c r="D443">
        <v>7700</v>
      </c>
      <c r="E443">
        <v>400000610015000</v>
      </c>
      <c r="F443">
        <v>97</v>
      </c>
      <c r="G443">
        <v>19</v>
      </c>
      <c r="H443">
        <v>2012</v>
      </c>
      <c r="I443">
        <v>12</v>
      </c>
      <c r="J443" t="s">
        <v>584</v>
      </c>
      <c r="K443" s="14">
        <v>40987</v>
      </c>
      <c r="L443" s="14">
        <v>40993</v>
      </c>
      <c r="M443" t="s">
        <v>130</v>
      </c>
    </row>
    <row r="444" spans="1:13">
      <c r="A444">
        <v>832460311</v>
      </c>
      <c r="B444">
        <v>47</v>
      </c>
      <c r="C444">
        <v>5393</v>
      </c>
      <c r="D444">
        <v>7700</v>
      </c>
      <c r="E444">
        <v>410015610040000</v>
      </c>
      <c r="F444">
        <v>97</v>
      </c>
      <c r="G444">
        <v>19</v>
      </c>
      <c r="H444">
        <v>2012</v>
      </c>
      <c r="I444">
        <v>12</v>
      </c>
      <c r="J444" t="s">
        <v>584</v>
      </c>
      <c r="K444" s="14">
        <v>40987</v>
      </c>
      <c r="L444" s="14">
        <v>40993</v>
      </c>
      <c r="M444" t="s">
        <v>129</v>
      </c>
    </row>
    <row r="445" spans="1:13">
      <c r="A445">
        <v>832460792</v>
      </c>
      <c r="B445">
        <v>402</v>
      </c>
      <c r="C445">
        <v>5393</v>
      </c>
      <c r="D445">
        <v>7700</v>
      </c>
      <c r="E445">
        <v>410040610065000</v>
      </c>
      <c r="F445">
        <v>97</v>
      </c>
      <c r="G445">
        <v>19</v>
      </c>
      <c r="H445">
        <v>2012</v>
      </c>
      <c r="I445">
        <v>12</v>
      </c>
      <c r="J445" t="s">
        <v>584</v>
      </c>
      <c r="K445" s="14">
        <v>40987</v>
      </c>
      <c r="L445" s="14">
        <v>40993</v>
      </c>
      <c r="M445" t="s">
        <v>128</v>
      </c>
    </row>
    <row r="446" spans="1:13">
      <c r="A446">
        <v>845364563</v>
      </c>
      <c r="B446">
        <v>481</v>
      </c>
      <c r="C446">
        <v>5393</v>
      </c>
      <c r="D446">
        <v>7700</v>
      </c>
      <c r="E446">
        <v>410065610075000</v>
      </c>
      <c r="F446">
        <v>97</v>
      </c>
      <c r="G446">
        <v>19</v>
      </c>
      <c r="H446">
        <v>2012</v>
      </c>
      <c r="I446">
        <v>12</v>
      </c>
      <c r="J446" t="s">
        <v>584</v>
      </c>
      <c r="K446" s="14">
        <v>40987</v>
      </c>
      <c r="L446" s="14">
        <v>40993</v>
      </c>
      <c r="M446" t="s">
        <v>127</v>
      </c>
    </row>
    <row r="447" spans="1:13">
      <c r="A447">
        <v>845365077</v>
      </c>
      <c r="B447">
        <v>674</v>
      </c>
      <c r="C447">
        <v>5393</v>
      </c>
      <c r="D447">
        <v>7700</v>
      </c>
      <c r="E447">
        <v>410075610085000</v>
      </c>
      <c r="F447">
        <v>97</v>
      </c>
      <c r="G447">
        <v>19</v>
      </c>
      <c r="H447">
        <v>2012</v>
      </c>
      <c r="I447">
        <v>12</v>
      </c>
      <c r="J447" t="s">
        <v>584</v>
      </c>
      <c r="K447" s="14">
        <v>40987</v>
      </c>
      <c r="L447" s="14">
        <v>40993</v>
      </c>
      <c r="M447" t="s">
        <v>126</v>
      </c>
    </row>
    <row r="448" spans="1:13">
      <c r="A448">
        <v>832461754</v>
      </c>
      <c r="B448">
        <v>605</v>
      </c>
      <c r="C448">
        <v>5393</v>
      </c>
      <c r="D448">
        <v>7700</v>
      </c>
      <c r="E448">
        <v>410085799999000</v>
      </c>
      <c r="F448">
        <v>97</v>
      </c>
      <c r="G448">
        <v>19</v>
      </c>
      <c r="H448">
        <v>2012</v>
      </c>
      <c r="I448">
        <v>12</v>
      </c>
      <c r="J448" t="s">
        <v>584</v>
      </c>
      <c r="K448" s="14">
        <v>40987</v>
      </c>
      <c r="L448" s="14">
        <v>40993</v>
      </c>
      <c r="M448" t="s">
        <v>125</v>
      </c>
    </row>
    <row r="449" spans="1:13">
      <c r="A449">
        <v>832462403</v>
      </c>
      <c r="B449">
        <v>2216</v>
      </c>
      <c r="C449">
        <v>5393</v>
      </c>
      <c r="F449">
        <v>97</v>
      </c>
      <c r="G449">
        <v>19</v>
      </c>
      <c r="H449">
        <v>2012</v>
      </c>
      <c r="I449">
        <v>12</v>
      </c>
      <c r="J449" t="s">
        <v>584</v>
      </c>
      <c r="K449" s="14">
        <v>40987</v>
      </c>
      <c r="L449" s="14">
        <v>40993</v>
      </c>
      <c r="M449" t="s">
        <v>123</v>
      </c>
    </row>
    <row r="450" spans="1:13">
      <c r="A450">
        <v>832459840</v>
      </c>
      <c r="B450">
        <v>6</v>
      </c>
      <c r="C450">
        <v>5393</v>
      </c>
      <c r="D450">
        <v>7700</v>
      </c>
      <c r="E450">
        <v>400000610015000</v>
      </c>
      <c r="F450">
        <v>97</v>
      </c>
      <c r="G450">
        <v>19</v>
      </c>
      <c r="H450">
        <v>2012</v>
      </c>
      <c r="I450">
        <v>13</v>
      </c>
      <c r="J450" t="s">
        <v>583</v>
      </c>
      <c r="K450" s="14">
        <v>40994</v>
      </c>
      <c r="L450" s="14">
        <v>41000</v>
      </c>
      <c r="M450" t="s">
        <v>130</v>
      </c>
    </row>
    <row r="451" spans="1:13">
      <c r="A451">
        <v>832460321</v>
      </c>
      <c r="B451">
        <v>35</v>
      </c>
      <c r="C451">
        <v>5393</v>
      </c>
      <c r="D451">
        <v>7700</v>
      </c>
      <c r="E451">
        <v>410015610040000</v>
      </c>
      <c r="F451">
        <v>97</v>
      </c>
      <c r="G451">
        <v>19</v>
      </c>
      <c r="H451">
        <v>2012</v>
      </c>
      <c r="I451">
        <v>13</v>
      </c>
      <c r="J451" t="s">
        <v>583</v>
      </c>
      <c r="K451" s="14">
        <v>40994</v>
      </c>
      <c r="L451" s="14">
        <v>41000</v>
      </c>
      <c r="M451" t="s">
        <v>129</v>
      </c>
    </row>
    <row r="452" spans="1:13">
      <c r="A452">
        <v>832460799</v>
      </c>
      <c r="B452">
        <v>426</v>
      </c>
      <c r="C452">
        <v>5393</v>
      </c>
      <c r="D452">
        <v>7700</v>
      </c>
      <c r="E452">
        <v>410040610065000</v>
      </c>
      <c r="F452">
        <v>97</v>
      </c>
      <c r="G452">
        <v>19</v>
      </c>
      <c r="H452">
        <v>2012</v>
      </c>
      <c r="I452">
        <v>13</v>
      </c>
      <c r="J452" t="s">
        <v>583</v>
      </c>
      <c r="K452" s="14">
        <v>40994</v>
      </c>
      <c r="L452" s="14">
        <v>41000</v>
      </c>
      <c r="M452" t="s">
        <v>128</v>
      </c>
    </row>
    <row r="453" spans="1:13">
      <c r="A453">
        <v>845364573</v>
      </c>
      <c r="B453">
        <v>491</v>
      </c>
      <c r="C453">
        <v>5393</v>
      </c>
      <c r="D453">
        <v>7700</v>
      </c>
      <c r="E453">
        <v>410065610075000</v>
      </c>
      <c r="F453">
        <v>97</v>
      </c>
      <c r="G453">
        <v>19</v>
      </c>
      <c r="H453">
        <v>2012</v>
      </c>
      <c r="I453">
        <v>13</v>
      </c>
      <c r="J453" t="s">
        <v>583</v>
      </c>
      <c r="K453" s="14">
        <v>40994</v>
      </c>
      <c r="L453" s="14">
        <v>41000</v>
      </c>
      <c r="M453" t="s">
        <v>127</v>
      </c>
    </row>
    <row r="454" spans="1:13">
      <c r="A454">
        <v>845365087</v>
      </c>
      <c r="B454">
        <v>726</v>
      </c>
      <c r="C454">
        <v>5393</v>
      </c>
      <c r="D454">
        <v>7700</v>
      </c>
      <c r="E454">
        <v>410075610085000</v>
      </c>
      <c r="F454">
        <v>97</v>
      </c>
      <c r="G454">
        <v>19</v>
      </c>
      <c r="H454">
        <v>2012</v>
      </c>
      <c r="I454">
        <v>13</v>
      </c>
      <c r="J454" t="s">
        <v>583</v>
      </c>
      <c r="K454" s="14">
        <v>40994</v>
      </c>
      <c r="L454" s="14">
        <v>41000</v>
      </c>
      <c r="M454" t="s">
        <v>126</v>
      </c>
    </row>
    <row r="455" spans="1:13">
      <c r="A455">
        <v>832461764</v>
      </c>
      <c r="B455">
        <v>602</v>
      </c>
      <c r="C455">
        <v>5393</v>
      </c>
      <c r="D455">
        <v>7700</v>
      </c>
      <c r="E455">
        <v>410085799999000</v>
      </c>
      <c r="F455">
        <v>97</v>
      </c>
      <c r="G455">
        <v>19</v>
      </c>
      <c r="H455">
        <v>2012</v>
      </c>
      <c r="I455">
        <v>13</v>
      </c>
      <c r="J455" t="s">
        <v>583</v>
      </c>
      <c r="K455" s="14">
        <v>40994</v>
      </c>
      <c r="L455" s="14">
        <v>41000</v>
      </c>
      <c r="M455" t="s">
        <v>125</v>
      </c>
    </row>
    <row r="456" spans="1:13">
      <c r="A456">
        <v>832462207</v>
      </c>
      <c r="B456">
        <v>2286</v>
      </c>
      <c r="C456">
        <v>5393</v>
      </c>
      <c r="F456">
        <v>97</v>
      </c>
      <c r="G456">
        <v>19</v>
      </c>
      <c r="H456">
        <v>2012</v>
      </c>
      <c r="I456">
        <v>13</v>
      </c>
      <c r="J456" t="s">
        <v>583</v>
      </c>
      <c r="K456" s="14">
        <v>40994</v>
      </c>
      <c r="L456" s="14">
        <v>41000</v>
      </c>
      <c r="M456" t="s">
        <v>123</v>
      </c>
    </row>
    <row r="457" spans="1:13">
      <c r="A457">
        <v>832459849</v>
      </c>
      <c r="B457">
        <v>8</v>
      </c>
      <c r="C457">
        <v>5393</v>
      </c>
      <c r="D457">
        <v>7700</v>
      </c>
      <c r="E457">
        <v>400000610015000</v>
      </c>
      <c r="F457">
        <v>97</v>
      </c>
      <c r="G457">
        <v>19</v>
      </c>
      <c r="H457">
        <v>2012</v>
      </c>
      <c r="I457">
        <v>14</v>
      </c>
      <c r="J457" t="s">
        <v>582</v>
      </c>
      <c r="K457" s="14">
        <v>41001</v>
      </c>
      <c r="L457" s="14">
        <v>41007</v>
      </c>
      <c r="M457" t="s">
        <v>130</v>
      </c>
    </row>
    <row r="458" spans="1:13">
      <c r="A458">
        <v>832460330</v>
      </c>
      <c r="B458">
        <v>32</v>
      </c>
      <c r="C458">
        <v>5393</v>
      </c>
      <c r="D458">
        <v>7700</v>
      </c>
      <c r="E458">
        <v>410015610040000</v>
      </c>
      <c r="F458">
        <v>97</v>
      </c>
      <c r="G458">
        <v>19</v>
      </c>
      <c r="H458">
        <v>2012</v>
      </c>
      <c r="I458">
        <v>14</v>
      </c>
      <c r="J458" t="s">
        <v>582</v>
      </c>
      <c r="K458" s="14">
        <v>41001</v>
      </c>
      <c r="L458" s="14">
        <v>41007</v>
      </c>
      <c r="M458" t="s">
        <v>129</v>
      </c>
    </row>
    <row r="459" spans="1:13">
      <c r="A459">
        <v>832460811</v>
      </c>
      <c r="B459">
        <v>369</v>
      </c>
      <c r="C459">
        <v>5393</v>
      </c>
      <c r="D459">
        <v>7700</v>
      </c>
      <c r="E459">
        <v>410040610065000</v>
      </c>
      <c r="F459">
        <v>97</v>
      </c>
      <c r="G459">
        <v>19</v>
      </c>
      <c r="H459">
        <v>2012</v>
      </c>
      <c r="I459">
        <v>14</v>
      </c>
      <c r="J459" t="s">
        <v>582</v>
      </c>
      <c r="K459" s="14">
        <v>41001</v>
      </c>
      <c r="L459" s="14">
        <v>41007</v>
      </c>
      <c r="M459" t="s">
        <v>128</v>
      </c>
    </row>
    <row r="460" spans="1:13">
      <c r="A460">
        <v>845364583</v>
      </c>
      <c r="B460">
        <v>448</v>
      </c>
      <c r="C460">
        <v>5393</v>
      </c>
      <c r="D460">
        <v>7700</v>
      </c>
      <c r="E460">
        <v>410065610075000</v>
      </c>
      <c r="F460">
        <v>97</v>
      </c>
      <c r="G460">
        <v>19</v>
      </c>
      <c r="H460">
        <v>2012</v>
      </c>
      <c r="I460">
        <v>14</v>
      </c>
      <c r="J460" t="s">
        <v>582</v>
      </c>
      <c r="K460" s="14">
        <v>41001</v>
      </c>
      <c r="L460" s="14">
        <v>41007</v>
      </c>
      <c r="M460" t="s">
        <v>127</v>
      </c>
    </row>
    <row r="461" spans="1:13">
      <c r="A461">
        <v>845365097</v>
      </c>
      <c r="B461">
        <v>671</v>
      </c>
      <c r="C461">
        <v>5393</v>
      </c>
      <c r="D461">
        <v>7700</v>
      </c>
      <c r="E461">
        <v>410075610085000</v>
      </c>
      <c r="F461">
        <v>97</v>
      </c>
      <c r="G461">
        <v>19</v>
      </c>
      <c r="H461">
        <v>2012</v>
      </c>
      <c r="I461">
        <v>14</v>
      </c>
      <c r="J461" t="s">
        <v>582</v>
      </c>
      <c r="K461" s="14">
        <v>41001</v>
      </c>
      <c r="L461" s="14">
        <v>41007</v>
      </c>
      <c r="M461" t="s">
        <v>126</v>
      </c>
    </row>
    <row r="462" spans="1:13">
      <c r="A462">
        <v>832461773</v>
      </c>
      <c r="B462">
        <v>561</v>
      </c>
      <c r="C462">
        <v>5393</v>
      </c>
      <c r="D462">
        <v>7700</v>
      </c>
      <c r="E462">
        <v>410085799999000</v>
      </c>
      <c r="F462">
        <v>97</v>
      </c>
      <c r="G462">
        <v>19</v>
      </c>
      <c r="H462">
        <v>2012</v>
      </c>
      <c r="I462">
        <v>14</v>
      </c>
      <c r="J462" t="s">
        <v>582</v>
      </c>
      <c r="K462" s="14">
        <v>41001</v>
      </c>
      <c r="L462" s="14">
        <v>41007</v>
      </c>
      <c r="M462" t="s">
        <v>125</v>
      </c>
    </row>
    <row r="463" spans="1:13">
      <c r="A463">
        <v>832462371</v>
      </c>
      <c r="B463">
        <v>2089</v>
      </c>
      <c r="C463">
        <v>5393</v>
      </c>
      <c r="F463">
        <v>97</v>
      </c>
      <c r="G463">
        <v>19</v>
      </c>
      <c r="H463">
        <v>2012</v>
      </c>
      <c r="I463">
        <v>14</v>
      </c>
      <c r="J463" t="s">
        <v>582</v>
      </c>
      <c r="K463" s="14">
        <v>41001</v>
      </c>
      <c r="L463" s="14">
        <v>41007</v>
      </c>
      <c r="M463" t="s">
        <v>123</v>
      </c>
    </row>
    <row r="464" spans="1:13">
      <c r="A464">
        <v>832459858</v>
      </c>
      <c r="B464">
        <v>10</v>
      </c>
      <c r="C464">
        <v>5393</v>
      </c>
      <c r="D464">
        <v>7700</v>
      </c>
      <c r="E464">
        <v>400000610015000</v>
      </c>
      <c r="F464">
        <v>97</v>
      </c>
      <c r="G464">
        <v>19</v>
      </c>
      <c r="H464">
        <v>2012</v>
      </c>
      <c r="I464">
        <v>15</v>
      </c>
      <c r="J464" t="s">
        <v>581</v>
      </c>
      <c r="K464" s="14">
        <v>41008</v>
      </c>
      <c r="L464" s="14">
        <v>41014</v>
      </c>
      <c r="M464" t="s">
        <v>130</v>
      </c>
    </row>
    <row r="465" spans="1:13">
      <c r="A465">
        <v>832460339</v>
      </c>
      <c r="B465">
        <v>51</v>
      </c>
      <c r="C465">
        <v>5393</v>
      </c>
      <c r="D465">
        <v>7700</v>
      </c>
      <c r="E465">
        <v>410015610040000</v>
      </c>
      <c r="F465">
        <v>97</v>
      </c>
      <c r="G465">
        <v>19</v>
      </c>
      <c r="H465">
        <v>2012</v>
      </c>
      <c r="I465">
        <v>15</v>
      </c>
      <c r="J465" t="s">
        <v>581</v>
      </c>
      <c r="K465" s="14">
        <v>41008</v>
      </c>
      <c r="L465" s="14">
        <v>41014</v>
      </c>
      <c r="M465" t="s">
        <v>129</v>
      </c>
    </row>
    <row r="466" spans="1:13">
      <c r="A466">
        <v>832460820</v>
      </c>
      <c r="B466">
        <v>410</v>
      </c>
      <c r="C466">
        <v>5393</v>
      </c>
      <c r="D466">
        <v>7700</v>
      </c>
      <c r="E466">
        <v>410040610065000</v>
      </c>
      <c r="F466">
        <v>97</v>
      </c>
      <c r="G466">
        <v>19</v>
      </c>
      <c r="H466">
        <v>2012</v>
      </c>
      <c r="I466">
        <v>15</v>
      </c>
      <c r="J466" t="s">
        <v>581</v>
      </c>
      <c r="K466" s="14">
        <v>41008</v>
      </c>
      <c r="L466" s="14">
        <v>41014</v>
      </c>
      <c r="M466" t="s">
        <v>128</v>
      </c>
    </row>
    <row r="467" spans="1:13">
      <c r="A467">
        <v>845364593</v>
      </c>
      <c r="B467">
        <v>450</v>
      </c>
      <c r="C467">
        <v>5393</v>
      </c>
      <c r="D467">
        <v>7700</v>
      </c>
      <c r="E467">
        <v>410065610075000</v>
      </c>
      <c r="F467">
        <v>97</v>
      </c>
      <c r="G467">
        <v>19</v>
      </c>
      <c r="H467">
        <v>2012</v>
      </c>
      <c r="I467">
        <v>15</v>
      </c>
      <c r="J467" t="s">
        <v>581</v>
      </c>
      <c r="K467" s="14">
        <v>41008</v>
      </c>
      <c r="L467" s="14">
        <v>41014</v>
      </c>
      <c r="M467" t="s">
        <v>127</v>
      </c>
    </row>
    <row r="468" spans="1:13">
      <c r="A468">
        <v>845365107</v>
      </c>
      <c r="B468">
        <v>695</v>
      </c>
      <c r="C468">
        <v>5393</v>
      </c>
      <c r="D468">
        <v>7700</v>
      </c>
      <c r="E468">
        <v>410075610085000</v>
      </c>
      <c r="F468">
        <v>97</v>
      </c>
      <c r="G468">
        <v>19</v>
      </c>
      <c r="H468">
        <v>2012</v>
      </c>
      <c r="I468">
        <v>15</v>
      </c>
      <c r="J468" t="s">
        <v>581</v>
      </c>
      <c r="K468" s="14">
        <v>41008</v>
      </c>
      <c r="L468" s="14">
        <v>41014</v>
      </c>
      <c r="M468" t="s">
        <v>126</v>
      </c>
    </row>
    <row r="469" spans="1:13">
      <c r="A469">
        <v>832461782</v>
      </c>
      <c r="B469">
        <v>652</v>
      </c>
      <c r="C469">
        <v>5393</v>
      </c>
      <c r="D469">
        <v>7700</v>
      </c>
      <c r="E469">
        <v>410085799999000</v>
      </c>
      <c r="F469">
        <v>97</v>
      </c>
      <c r="G469">
        <v>19</v>
      </c>
      <c r="H469">
        <v>2012</v>
      </c>
      <c r="I469">
        <v>15</v>
      </c>
      <c r="J469" t="s">
        <v>581</v>
      </c>
      <c r="K469" s="14">
        <v>41008</v>
      </c>
      <c r="L469" s="14">
        <v>41014</v>
      </c>
      <c r="M469" t="s">
        <v>125</v>
      </c>
    </row>
    <row r="470" spans="1:13">
      <c r="A470">
        <v>832462265</v>
      </c>
      <c r="B470">
        <v>2268</v>
      </c>
      <c r="C470">
        <v>5393</v>
      </c>
      <c r="F470">
        <v>97</v>
      </c>
      <c r="G470">
        <v>19</v>
      </c>
      <c r="H470">
        <v>2012</v>
      </c>
      <c r="I470">
        <v>15</v>
      </c>
      <c r="J470" t="s">
        <v>581</v>
      </c>
      <c r="K470" s="14">
        <v>41008</v>
      </c>
      <c r="L470" s="14">
        <v>41014</v>
      </c>
      <c r="M470" t="s">
        <v>123</v>
      </c>
    </row>
    <row r="471" spans="1:13">
      <c r="A471">
        <v>832459867</v>
      </c>
      <c r="B471">
        <v>6</v>
      </c>
      <c r="C471">
        <v>5393</v>
      </c>
      <c r="D471">
        <v>7700</v>
      </c>
      <c r="E471">
        <v>400000610015000</v>
      </c>
      <c r="F471">
        <v>97</v>
      </c>
      <c r="G471">
        <v>19</v>
      </c>
      <c r="H471">
        <v>2012</v>
      </c>
      <c r="I471">
        <v>16</v>
      </c>
      <c r="J471" t="s">
        <v>580</v>
      </c>
      <c r="K471" s="14">
        <v>41015</v>
      </c>
      <c r="L471" s="14">
        <v>41021</v>
      </c>
      <c r="M471" t="s">
        <v>130</v>
      </c>
    </row>
    <row r="472" spans="1:13">
      <c r="A472">
        <v>832460348</v>
      </c>
      <c r="B472">
        <v>41</v>
      </c>
      <c r="C472">
        <v>5393</v>
      </c>
      <c r="D472">
        <v>7700</v>
      </c>
      <c r="E472">
        <v>410015610040000</v>
      </c>
      <c r="F472">
        <v>97</v>
      </c>
      <c r="G472">
        <v>19</v>
      </c>
      <c r="H472">
        <v>2012</v>
      </c>
      <c r="I472">
        <v>16</v>
      </c>
      <c r="J472" t="s">
        <v>580</v>
      </c>
      <c r="K472" s="14">
        <v>41015</v>
      </c>
      <c r="L472" s="14">
        <v>41021</v>
      </c>
      <c r="M472" t="s">
        <v>129</v>
      </c>
    </row>
    <row r="473" spans="1:13">
      <c r="A473">
        <v>832460829</v>
      </c>
      <c r="B473">
        <v>424</v>
      </c>
      <c r="C473">
        <v>5393</v>
      </c>
      <c r="D473">
        <v>7700</v>
      </c>
      <c r="E473">
        <v>410040610065000</v>
      </c>
      <c r="F473">
        <v>97</v>
      </c>
      <c r="G473">
        <v>19</v>
      </c>
      <c r="H473">
        <v>2012</v>
      </c>
      <c r="I473">
        <v>16</v>
      </c>
      <c r="J473" t="s">
        <v>580</v>
      </c>
      <c r="K473" s="14">
        <v>41015</v>
      </c>
      <c r="L473" s="14">
        <v>41021</v>
      </c>
      <c r="M473" t="s">
        <v>128</v>
      </c>
    </row>
    <row r="474" spans="1:13">
      <c r="A474">
        <v>845364603</v>
      </c>
      <c r="B474">
        <v>424</v>
      </c>
      <c r="C474">
        <v>5393</v>
      </c>
      <c r="D474">
        <v>7700</v>
      </c>
      <c r="E474">
        <v>410065610075000</v>
      </c>
      <c r="F474">
        <v>97</v>
      </c>
      <c r="G474">
        <v>19</v>
      </c>
      <c r="H474">
        <v>2012</v>
      </c>
      <c r="I474">
        <v>16</v>
      </c>
      <c r="J474" t="s">
        <v>580</v>
      </c>
      <c r="K474" s="14">
        <v>41015</v>
      </c>
      <c r="L474" s="14">
        <v>41021</v>
      </c>
      <c r="M474" t="s">
        <v>127</v>
      </c>
    </row>
    <row r="475" spans="1:13">
      <c r="A475">
        <v>845365114</v>
      </c>
      <c r="B475">
        <v>676</v>
      </c>
      <c r="C475">
        <v>5393</v>
      </c>
      <c r="D475">
        <v>7700</v>
      </c>
      <c r="E475">
        <v>410075610085000</v>
      </c>
      <c r="F475">
        <v>97</v>
      </c>
      <c r="G475">
        <v>19</v>
      </c>
      <c r="H475">
        <v>2012</v>
      </c>
      <c r="I475">
        <v>16</v>
      </c>
      <c r="J475" t="s">
        <v>580</v>
      </c>
      <c r="K475" s="14">
        <v>41015</v>
      </c>
      <c r="L475" s="14">
        <v>41021</v>
      </c>
      <c r="M475" t="s">
        <v>126</v>
      </c>
    </row>
    <row r="476" spans="1:13">
      <c r="A476">
        <v>832461791</v>
      </c>
      <c r="B476">
        <v>573</v>
      </c>
      <c r="C476">
        <v>5393</v>
      </c>
      <c r="D476">
        <v>7700</v>
      </c>
      <c r="E476">
        <v>410085799999000</v>
      </c>
      <c r="F476">
        <v>97</v>
      </c>
      <c r="G476">
        <v>19</v>
      </c>
      <c r="H476">
        <v>2012</v>
      </c>
      <c r="I476">
        <v>16</v>
      </c>
      <c r="J476" t="s">
        <v>580</v>
      </c>
      <c r="K476" s="14">
        <v>41015</v>
      </c>
      <c r="L476" s="14">
        <v>41021</v>
      </c>
      <c r="M476" t="s">
        <v>125</v>
      </c>
    </row>
    <row r="477" spans="1:13">
      <c r="A477">
        <v>832462563</v>
      </c>
      <c r="B477">
        <v>2144</v>
      </c>
      <c r="C477">
        <v>5393</v>
      </c>
      <c r="F477">
        <v>97</v>
      </c>
      <c r="G477">
        <v>19</v>
      </c>
      <c r="H477">
        <v>2012</v>
      </c>
      <c r="I477">
        <v>16</v>
      </c>
      <c r="J477" t="s">
        <v>580</v>
      </c>
      <c r="K477" s="14">
        <v>41015</v>
      </c>
      <c r="L477" s="14">
        <v>41021</v>
      </c>
      <c r="M477" t="s">
        <v>123</v>
      </c>
    </row>
    <row r="478" spans="1:13">
      <c r="A478">
        <v>832459876</v>
      </c>
      <c r="B478">
        <v>6</v>
      </c>
      <c r="C478">
        <v>5393</v>
      </c>
      <c r="D478">
        <v>7700</v>
      </c>
      <c r="E478">
        <v>400000610015000</v>
      </c>
      <c r="F478">
        <v>97</v>
      </c>
      <c r="G478">
        <v>19</v>
      </c>
      <c r="H478">
        <v>2012</v>
      </c>
      <c r="I478">
        <v>17</v>
      </c>
      <c r="J478" t="s">
        <v>579</v>
      </c>
      <c r="K478" s="14">
        <v>41022</v>
      </c>
      <c r="L478" s="14">
        <v>41028</v>
      </c>
      <c r="M478" t="s">
        <v>130</v>
      </c>
    </row>
    <row r="479" spans="1:13">
      <c r="A479">
        <v>832460357</v>
      </c>
      <c r="B479">
        <v>43</v>
      </c>
      <c r="C479">
        <v>5393</v>
      </c>
      <c r="D479">
        <v>7700</v>
      </c>
      <c r="E479">
        <v>410015610040000</v>
      </c>
      <c r="F479">
        <v>97</v>
      </c>
      <c r="G479">
        <v>19</v>
      </c>
      <c r="H479">
        <v>2012</v>
      </c>
      <c r="I479">
        <v>17</v>
      </c>
      <c r="J479" t="s">
        <v>579</v>
      </c>
      <c r="K479" s="14">
        <v>41022</v>
      </c>
      <c r="L479" s="14">
        <v>41028</v>
      </c>
      <c r="M479" t="s">
        <v>129</v>
      </c>
    </row>
    <row r="480" spans="1:13">
      <c r="A480">
        <v>832460838</v>
      </c>
      <c r="B480">
        <v>417</v>
      </c>
      <c r="C480">
        <v>5393</v>
      </c>
      <c r="D480">
        <v>7700</v>
      </c>
      <c r="E480">
        <v>410040610065000</v>
      </c>
      <c r="F480">
        <v>97</v>
      </c>
      <c r="G480">
        <v>19</v>
      </c>
      <c r="H480">
        <v>2012</v>
      </c>
      <c r="I480">
        <v>17</v>
      </c>
      <c r="J480" t="s">
        <v>579</v>
      </c>
      <c r="K480" s="14">
        <v>41022</v>
      </c>
      <c r="L480" s="14">
        <v>41028</v>
      </c>
      <c r="M480" t="s">
        <v>128</v>
      </c>
    </row>
    <row r="481" spans="1:13">
      <c r="A481">
        <v>845364613</v>
      </c>
      <c r="B481">
        <v>479</v>
      </c>
      <c r="C481">
        <v>5393</v>
      </c>
      <c r="D481">
        <v>7700</v>
      </c>
      <c r="E481">
        <v>410065610075000</v>
      </c>
      <c r="F481">
        <v>97</v>
      </c>
      <c r="G481">
        <v>19</v>
      </c>
      <c r="H481">
        <v>2012</v>
      </c>
      <c r="I481">
        <v>17</v>
      </c>
      <c r="J481" t="s">
        <v>579</v>
      </c>
      <c r="K481" s="14">
        <v>41022</v>
      </c>
      <c r="L481" s="14">
        <v>41028</v>
      </c>
      <c r="M481" t="s">
        <v>127</v>
      </c>
    </row>
    <row r="482" spans="1:13">
      <c r="A482">
        <v>845365127</v>
      </c>
      <c r="B482">
        <v>668</v>
      </c>
      <c r="C482">
        <v>5393</v>
      </c>
      <c r="D482">
        <v>7700</v>
      </c>
      <c r="E482">
        <v>410075610085000</v>
      </c>
      <c r="F482">
        <v>97</v>
      </c>
      <c r="G482">
        <v>19</v>
      </c>
      <c r="H482">
        <v>2012</v>
      </c>
      <c r="I482">
        <v>17</v>
      </c>
      <c r="J482" t="s">
        <v>579</v>
      </c>
      <c r="K482" s="14">
        <v>41022</v>
      </c>
      <c r="L482" s="14">
        <v>41028</v>
      </c>
      <c r="M482" t="s">
        <v>126</v>
      </c>
    </row>
    <row r="483" spans="1:13">
      <c r="A483">
        <v>832461800</v>
      </c>
      <c r="B483">
        <v>645</v>
      </c>
      <c r="C483">
        <v>5393</v>
      </c>
      <c r="D483">
        <v>7700</v>
      </c>
      <c r="E483">
        <v>410085799999000</v>
      </c>
      <c r="F483">
        <v>97</v>
      </c>
      <c r="G483">
        <v>19</v>
      </c>
      <c r="H483">
        <v>2012</v>
      </c>
      <c r="I483">
        <v>17</v>
      </c>
      <c r="J483" t="s">
        <v>579</v>
      </c>
      <c r="K483" s="14">
        <v>41022</v>
      </c>
      <c r="L483" s="14">
        <v>41028</v>
      </c>
      <c r="M483" t="s">
        <v>125</v>
      </c>
    </row>
    <row r="484" spans="1:13">
      <c r="A484">
        <v>832462140</v>
      </c>
      <c r="B484">
        <v>2258</v>
      </c>
      <c r="C484">
        <v>5393</v>
      </c>
      <c r="F484">
        <v>97</v>
      </c>
      <c r="G484">
        <v>19</v>
      </c>
      <c r="H484">
        <v>2012</v>
      </c>
      <c r="I484">
        <v>17</v>
      </c>
      <c r="J484" t="s">
        <v>579</v>
      </c>
      <c r="K484" s="14">
        <v>41022</v>
      </c>
      <c r="L484" s="14">
        <v>41028</v>
      </c>
      <c r="M484" t="s">
        <v>123</v>
      </c>
    </row>
    <row r="485" spans="1:13">
      <c r="A485">
        <v>832459886</v>
      </c>
      <c r="B485">
        <v>11</v>
      </c>
      <c r="C485">
        <v>5393</v>
      </c>
      <c r="D485">
        <v>7700</v>
      </c>
      <c r="E485">
        <v>400000610015000</v>
      </c>
      <c r="F485">
        <v>97</v>
      </c>
      <c r="G485">
        <v>19</v>
      </c>
      <c r="H485">
        <v>2012</v>
      </c>
      <c r="I485">
        <v>18</v>
      </c>
      <c r="J485" t="s">
        <v>578</v>
      </c>
      <c r="K485" s="14">
        <v>41029</v>
      </c>
      <c r="L485" s="14">
        <v>41035</v>
      </c>
      <c r="M485" t="s">
        <v>130</v>
      </c>
    </row>
    <row r="486" spans="1:13">
      <c r="A486">
        <v>832460366</v>
      </c>
      <c r="B486">
        <v>46</v>
      </c>
      <c r="C486">
        <v>5393</v>
      </c>
      <c r="D486">
        <v>7700</v>
      </c>
      <c r="E486">
        <v>410015610040000</v>
      </c>
      <c r="F486">
        <v>97</v>
      </c>
      <c r="G486">
        <v>19</v>
      </c>
      <c r="H486">
        <v>2012</v>
      </c>
      <c r="I486">
        <v>18</v>
      </c>
      <c r="J486" t="s">
        <v>578</v>
      </c>
      <c r="K486" s="14">
        <v>41029</v>
      </c>
      <c r="L486" s="14">
        <v>41035</v>
      </c>
      <c r="M486" t="s">
        <v>129</v>
      </c>
    </row>
    <row r="487" spans="1:13">
      <c r="A487">
        <v>832460847</v>
      </c>
      <c r="B487">
        <v>443</v>
      </c>
      <c r="C487">
        <v>5393</v>
      </c>
      <c r="D487">
        <v>7700</v>
      </c>
      <c r="E487">
        <v>410040610065000</v>
      </c>
      <c r="F487">
        <v>97</v>
      </c>
      <c r="G487">
        <v>19</v>
      </c>
      <c r="H487">
        <v>2012</v>
      </c>
      <c r="I487">
        <v>18</v>
      </c>
      <c r="J487" t="s">
        <v>578</v>
      </c>
      <c r="K487" s="14">
        <v>41029</v>
      </c>
      <c r="L487" s="14">
        <v>41035</v>
      </c>
      <c r="M487" t="s">
        <v>128</v>
      </c>
    </row>
    <row r="488" spans="1:13">
      <c r="A488">
        <v>845364623</v>
      </c>
      <c r="B488">
        <v>405</v>
      </c>
      <c r="C488">
        <v>5393</v>
      </c>
      <c r="D488">
        <v>7700</v>
      </c>
      <c r="E488">
        <v>410065610075000</v>
      </c>
      <c r="F488">
        <v>97</v>
      </c>
      <c r="G488">
        <v>19</v>
      </c>
      <c r="H488">
        <v>2012</v>
      </c>
      <c r="I488">
        <v>18</v>
      </c>
      <c r="J488" t="s">
        <v>578</v>
      </c>
      <c r="K488" s="14">
        <v>41029</v>
      </c>
      <c r="L488" s="14">
        <v>41035</v>
      </c>
      <c r="M488" t="s">
        <v>127</v>
      </c>
    </row>
    <row r="489" spans="1:13">
      <c r="A489">
        <v>845365137</v>
      </c>
      <c r="B489">
        <v>647</v>
      </c>
      <c r="C489">
        <v>5393</v>
      </c>
      <c r="D489">
        <v>7700</v>
      </c>
      <c r="E489">
        <v>410075610085000</v>
      </c>
      <c r="F489">
        <v>97</v>
      </c>
      <c r="G489">
        <v>19</v>
      </c>
      <c r="H489">
        <v>2012</v>
      </c>
      <c r="I489">
        <v>18</v>
      </c>
      <c r="J489" t="s">
        <v>578</v>
      </c>
      <c r="K489" s="14">
        <v>41029</v>
      </c>
      <c r="L489" s="14">
        <v>41035</v>
      </c>
      <c r="M489" t="s">
        <v>126</v>
      </c>
    </row>
    <row r="490" spans="1:13">
      <c r="A490">
        <v>832461809</v>
      </c>
      <c r="B490">
        <v>550</v>
      </c>
      <c r="C490">
        <v>5393</v>
      </c>
      <c r="D490">
        <v>7700</v>
      </c>
      <c r="E490">
        <v>410085799999000</v>
      </c>
      <c r="F490">
        <v>97</v>
      </c>
      <c r="G490">
        <v>19</v>
      </c>
      <c r="H490">
        <v>2012</v>
      </c>
      <c r="I490">
        <v>18</v>
      </c>
      <c r="J490" t="s">
        <v>578</v>
      </c>
      <c r="K490" s="14">
        <v>41029</v>
      </c>
      <c r="L490" s="14">
        <v>41035</v>
      </c>
      <c r="M490" t="s">
        <v>125</v>
      </c>
    </row>
    <row r="491" spans="1:13">
      <c r="A491">
        <v>832462211</v>
      </c>
      <c r="B491">
        <v>2102</v>
      </c>
      <c r="C491">
        <v>5393</v>
      </c>
      <c r="F491">
        <v>97</v>
      </c>
      <c r="G491">
        <v>19</v>
      </c>
      <c r="H491">
        <v>2012</v>
      </c>
      <c r="I491">
        <v>18</v>
      </c>
      <c r="J491" t="s">
        <v>578</v>
      </c>
      <c r="K491" s="14">
        <v>41029</v>
      </c>
      <c r="L491" s="14">
        <v>41035</v>
      </c>
      <c r="M491" t="s">
        <v>123</v>
      </c>
    </row>
    <row r="492" spans="1:13">
      <c r="A492">
        <v>832459894</v>
      </c>
      <c r="B492">
        <v>9</v>
      </c>
      <c r="C492">
        <v>5393</v>
      </c>
      <c r="D492">
        <v>7700</v>
      </c>
      <c r="E492">
        <v>400000610015000</v>
      </c>
      <c r="F492">
        <v>97</v>
      </c>
      <c r="G492">
        <v>19</v>
      </c>
      <c r="H492">
        <v>2012</v>
      </c>
      <c r="I492">
        <v>19</v>
      </c>
      <c r="J492" t="s">
        <v>577</v>
      </c>
      <c r="K492" s="14">
        <v>41036</v>
      </c>
      <c r="L492" s="14">
        <v>41042</v>
      </c>
      <c r="M492" t="s">
        <v>130</v>
      </c>
    </row>
    <row r="493" spans="1:13">
      <c r="A493">
        <v>832460376</v>
      </c>
      <c r="B493">
        <v>49</v>
      </c>
      <c r="C493">
        <v>5393</v>
      </c>
      <c r="D493">
        <v>7700</v>
      </c>
      <c r="E493">
        <v>410015610040000</v>
      </c>
      <c r="F493">
        <v>97</v>
      </c>
      <c r="G493">
        <v>19</v>
      </c>
      <c r="H493">
        <v>2012</v>
      </c>
      <c r="I493">
        <v>19</v>
      </c>
      <c r="J493" t="s">
        <v>577</v>
      </c>
      <c r="K493" s="14">
        <v>41036</v>
      </c>
      <c r="L493" s="14">
        <v>41042</v>
      </c>
      <c r="M493" t="s">
        <v>129</v>
      </c>
    </row>
    <row r="494" spans="1:13">
      <c r="A494">
        <v>832460856</v>
      </c>
      <c r="B494">
        <v>380</v>
      </c>
      <c r="C494">
        <v>5393</v>
      </c>
      <c r="D494">
        <v>7700</v>
      </c>
      <c r="E494">
        <v>410040610065000</v>
      </c>
      <c r="F494">
        <v>97</v>
      </c>
      <c r="G494">
        <v>19</v>
      </c>
      <c r="H494">
        <v>2012</v>
      </c>
      <c r="I494">
        <v>19</v>
      </c>
      <c r="J494" t="s">
        <v>577</v>
      </c>
      <c r="K494" s="14">
        <v>41036</v>
      </c>
      <c r="L494" s="14">
        <v>41042</v>
      </c>
      <c r="M494" t="s">
        <v>128</v>
      </c>
    </row>
    <row r="495" spans="1:13">
      <c r="A495">
        <v>845364633</v>
      </c>
      <c r="B495">
        <v>412</v>
      </c>
      <c r="C495">
        <v>5393</v>
      </c>
      <c r="D495">
        <v>7700</v>
      </c>
      <c r="E495">
        <v>410065610075000</v>
      </c>
      <c r="F495">
        <v>97</v>
      </c>
      <c r="G495">
        <v>19</v>
      </c>
      <c r="H495">
        <v>2012</v>
      </c>
      <c r="I495">
        <v>19</v>
      </c>
      <c r="J495" t="s">
        <v>577</v>
      </c>
      <c r="K495" s="14">
        <v>41036</v>
      </c>
      <c r="L495" s="14">
        <v>41042</v>
      </c>
      <c r="M495" t="s">
        <v>127</v>
      </c>
    </row>
    <row r="496" spans="1:13">
      <c r="A496">
        <v>845365147</v>
      </c>
      <c r="B496">
        <v>580</v>
      </c>
      <c r="C496">
        <v>5393</v>
      </c>
      <c r="D496">
        <v>7700</v>
      </c>
      <c r="E496">
        <v>410075610085000</v>
      </c>
      <c r="F496">
        <v>97</v>
      </c>
      <c r="G496">
        <v>19</v>
      </c>
      <c r="H496">
        <v>2012</v>
      </c>
      <c r="I496">
        <v>19</v>
      </c>
      <c r="J496" t="s">
        <v>577</v>
      </c>
      <c r="K496" s="14">
        <v>41036</v>
      </c>
      <c r="L496" s="14">
        <v>41042</v>
      </c>
      <c r="M496" t="s">
        <v>126</v>
      </c>
    </row>
    <row r="497" spans="1:13">
      <c r="A497">
        <v>832461818</v>
      </c>
      <c r="B497">
        <v>503</v>
      </c>
      <c r="C497">
        <v>5393</v>
      </c>
      <c r="D497">
        <v>7700</v>
      </c>
      <c r="E497">
        <v>410085799999000</v>
      </c>
      <c r="F497">
        <v>97</v>
      </c>
      <c r="G497">
        <v>19</v>
      </c>
      <c r="H497">
        <v>2012</v>
      </c>
      <c r="I497">
        <v>19</v>
      </c>
      <c r="J497" t="s">
        <v>577</v>
      </c>
      <c r="K497" s="14">
        <v>41036</v>
      </c>
      <c r="L497" s="14">
        <v>41042</v>
      </c>
      <c r="M497" t="s">
        <v>125</v>
      </c>
    </row>
    <row r="498" spans="1:13">
      <c r="A498">
        <v>832462489</v>
      </c>
      <c r="B498">
        <v>1933</v>
      </c>
      <c r="C498">
        <v>5393</v>
      </c>
      <c r="F498">
        <v>97</v>
      </c>
      <c r="G498">
        <v>19</v>
      </c>
      <c r="H498">
        <v>2012</v>
      </c>
      <c r="I498">
        <v>19</v>
      </c>
      <c r="J498" t="s">
        <v>577</v>
      </c>
      <c r="K498" s="14">
        <v>41036</v>
      </c>
      <c r="L498" s="14">
        <v>41042</v>
      </c>
      <c r="M498" t="s">
        <v>123</v>
      </c>
    </row>
    <row r="499" spans="1:13">
      <c r="A499">
        <v>832459903</v>
      </c>
      <c r="B499">
        <v>13</v>
      </c>
      <c r="C499">
        <v>5393</v>
      </c>
      <c r="D499">
        <v>7700</v>
      </c>
      <c r="E499">
        <v>400000610015000</v>
      </c>
      <c r="F499">
        <v>97</v>
      </c>
      <c r="G499">
        <v>19</v>
      </c>
      <c r="H499">
        <v>2012</v>
      </c>
      <c r="I499">
        <v>20</v>
      </c>
      <c r="J499" t="s">
        <v>576</v>
      </c>
      <c r="K499" s="14">
        <v>41043</v>
      </c>
      <c r="L499" s="14">
        <v>41049</v>
      </c>
      <c r="M499" t="s">
        <v>130</v>
      </c>
    </row>
    <row r="500" spans="1:13">
      <c r="A500">
        <v>832460384</v>
      </c>
      <c r="B500">
        <v>41</v>
      </c>
      <c r="C500">
        <v>5393</v>
      </c>
      <c r="D500">
        <v>7700</v>
      </c>
      <c r="E500">
        <v>410015610040000</v>
      </c>
      <c r="F500">
        <v>97</v>
      </c>
      <c r="G500">
        <v>19</v>
      </c>
      <c r="H500">
        <v>2012</v>
      </c>
      <c r="I500">
        <v>20</v>
      </c>
      <c r="J500" t="s">
        <v>576</v>
      </c>
      <c r="K500" s="14">
        <v>41043</v>
      </c>
      <c r="L500" s="14">
        <v>41049</v>
      </c>
      <c r="M500" t="s">
        <v>129</v>
      </c>
    </row>
    <row r="501" spans="1:13">
      <c r="A501">
        <v>832460865</v>
      </c>
      <c r="B501">
        <v>378</v>
      </c>
      <c r="C501">
        <v>5393</v>
      </c>
      <c r="D501">
        <v>7700</v>
      </c>
      <c r="E501">
        <v>410040610065000</v>
      </c>
      <c r="F501">
        <v>97</v>
      </c>
      <c r="G501">
        <v>19</v>
      </c>
      <c r="H501">
        <v>2012</v>
      </c>
      <c r="I501">
        <v>20</v>
      </c>
      <c r="J501" t="s">
        <v>576</v>
      </c>
      <c r="K501" s="14">
        <v>41043</v>
      </c>
      <c r="L501" s="14">
        <v>41049</v>
      </c>
      <c r="M501" t="s">
        <v>128</v>
      </c>
    </row>
    <row r="502" spans="1:13">
      <c r="A502">
        <v>845364643</v>
      </c>
      <c r="B502">
        <v>457</v>
      </c>
      <c r="C502">
        <v>5393</v>
      </c>
      <c r="D502">
        <v>7700</v>
      </c>
      <c r="E502">
        <v>410065610075000</v>
      </c>
      <c r="F502">
        <v>97</v>
      </c>
      <c r="G502">
        <v>19</v>
      </c>
      <c r="H502">
        <v>2012</v>
      </c>
      <c r="I502">
        <v>20</v>
      </c>
      <c r="J502" t="s">
        <v>576</v>
      </c>
      <c r="K502" s="14">
        <v>41043</v>
      </c>
      <c r="L502" s="14">
        <v>41049</v>
      </c>
      <c r="M502" t="s">
        <v>127</v>
      </c>
    </row>
    <row r="503" spans="1:13">
      <c r="A503">
        <v>845365157</v>
      </c>
      <c r="B503">
        <v>600</v>
      </c>
      <c r="C503">
        <v>5393</v>
      </c>
      <c r="D503">
        <v>7700</v>
      </c>
      <c r="E503">
        <v>410075610085000</v>
      </c>
      <c r="F503">
        <v>97</v>
      </c>
      <c r="G503">
        <v>19</v>
      </c>
      <c r="H503">
        <v>2012</v>
      </c>
      <c r="I503">
        <v>20</v>
      </c>
      <c r="J503" t="s">
        <v>576</v>
      </c>
      <c r="K503" s="14">
        <v>41043</v>
      </c>
      <c r="L503" s="14">
        <v>41049</v>
      </c>
      <c r="M503" t="s">
        <v>126</v>
      </c>
    </row>
    <row r="504" spans="1:13">
      <c r="A504">
        <v>832461827</v>
      </c>
      <c r="B504">
        <v>482</v>
      </c>
      <c r="C504">
        <v>5393</v>
      </c>
      <c r="D504">
        <v>7700</v>
      </c>
      <c r="E504">
        <v>410085799999000</v>
      </c>
      <c r="F504">
        <v>97</v>
      </c>
      <c r="G504">
        <v>19</v>
      </c>
      <c r="H504">
        <v>2012</v>
      </c>
      <c r="I504">
        <v>20</v>
      </c>
      <c r="J504" t="s">
        <v>576</v>
      </c>
      <c r="K504" s="14">
        <v>41043</v>
      </c>
      <c r="L504" s="14">
        <v>41049</v>
      </c>
      <c r="M504" t="s">
        <v>125</v>
      </c>
    </row>
    <row r="505" spans="1:13">
      <c r="A505">
        <v>832462362</v>
      </c>
      <c r="B505">
        <v>1971</v>
      </c>
      <c r="C505">
        <v>5393</v>
      </c>
      <c r="F505">
        <v>97</v>
      </c>
      <c r="G505">
        <v>19</v>
      </c>
      <c r="H505">
        <v>2012</v>
      </c>
      <c r="I505">
        <v>20</v>
      </c>
      <c r="J505" t="s">
        <v>576</v>
      </c>
      <c r="K505" s="14">
        <v>41043</v>
      </c>
      <c r="L505" s="14">
        <v>41049</v>
      </c>
      <c r="M505" t="s">
        <v>123</v>
      </c>
    </row>
    <row r="506" spans="1:13">
      <c r="A506">
        <v>832459912</v>
      </c>
      <c r="B506">
        <v>12</v>
      </c>
      <c r="C506">
        <v>5393</v>
      </c>
      <c r="D506">
        <v>7700</v>
      </c>
      <c r="E506">
        <v>400000610015000</v>
      </c>
      <c r="F506">
        <v>97</v>
      </c>
      <c r="G506">
        <v>19</v>
      </c>
      <c r="H506">
        <v>2012</v>
      </c>
      <c r="I506">
        <v>21</v>
      </c>
      <c r="J506" t="s">
        <v>575</v>
      </c>
      <c r="K506" s="14">
        <v>41050</v>
      </c>
      <c r="L506" s="14">
        <v>41056</v>
      </c>
      <c r="M506" t="s">
        <v>130</v>
      </c>
    </row>
    <row r="507" spans="1:13">
      <c r="A507">
        <v>832460393</v>
      </c>
      <c r="B507">
        <v>50</v>
      </c>
      <c r="C507">
        <v>5393</v>
      </c>
      <c r="D507">
        <v>7700</v>
      </c>
      <c r="E507">
        <v>410015610040000</v>
      </c>
      <c r="F507">
        <v>97</v>
      </c>
      <c r="G507">
        <v>19</v>
      </c>
      <c r="H507">
        <v>2012</v>
      </c>
      <c r="I507">
        <v>21</v>
      </c>
      <c r="J507" t="s">
        <v>575</v>
      </c>
      <c r="K507" s="14">
        <v>41050</v>
      </c>
      <c r="L507" s="14">
        <v>41056</v>
      </c>
      <c r="M507" t="s">
        <v>129</v>
      </c>
    </row>
    <row r="508" spans="1:13">
      <c r="A508">
        <v>832460874</v>
      </c>
      <c r="B508">
        <v>356</v>
      </c>
      <c r="C508">
        <v>5393</v>
      </c>
      <c r="D508">
        <v>7700</v>
      </c>
      <c r="E508">
        <v>410040610065000</v>
      </c>
      <c r="F508">
        <v>97</v>
      </c>
      <c r="G508">
        <v>19</v>
      </c>
      <c r="H508">
        <v>2012</v>
      </c>
      <c r="I508">
        <v>21</v>
      </c>
      <c r="J508" t="s">
        <v>575</v>
      </c>
      <c r="K508" s="14">
        <v>41050</v>
      </c>
      <c r="L508" s="14">
        <v>41056</v>
      </c>
      <c r="M508" t="s">
        <v>128</v>
      </c>
    </row>
    <row r="509" spans="1:13">
      <c r="A509">
        <v>845364653</v>
      </c>
      <c r="B509">
        <v>418</v>
      </c>
      <c r="C509">
        <v>5393</v>
      </c>
      <c r="D509">
        <v>7700</v>
      </c>
      <c r="E509">
        <v>410065610075000</v>
      </c>
      <c r="F509">
        <v>97</v>
      </c>
      <c r="G509">
        <v>19</v>
      </c>
      <c r="H509">
        <v>2012</v>
      </c>
      <c r="I509">
        <v>21</v>
      </c>
      <c r="J509" t="s">
        <v>575</v>
      </c>
      <c r="K509" s="14">
        <v>41050</v>
      </c>
      <c r="L509" s="14">
        <v>41056</v>
      </c>
      <c r="M509" t="s">
        <v>127</v>
      </c>
    </row>
    <row r="510" spans="1:13">
      <c r="A510">
        <v>845365167</v>
      </c>
      <c r="B510">
        <v>685</v>
      </c>
      <c r="C510">
        <v>5393</v>
      </c>
      <c r="D510">
        <v>7700</v>
      </c>
      <c r="E510">
        <v>410075610085000</v>
      </c>
      <c r="F510">
        <v>97</v>
      </c>
      <c r="G510">
        <v>19</v>
      </c>
      <c r="H510">
        <v>2012</v>
      </c>
      <c r="I510">
        <v>21</v>
      </c>
      <c r="J510" t="s">
        <v>575</v>
      </c>
      <c r="K510" s="14">
        <v>41050</v>
      </c>
      <c r="L510" s="14">
        <v>41056</v>
      </c>
      <c r="M510" t="s">
        <v>126</v>
      </c>
    </row>
    <row r="511" spans="1:13">
      <c r="A511">
        <v>832461838</v>
      </c>
      <c r="B511">
        <v>514</v>
      </c>
      <c r="C511">
        <v>5393</v>
      </c>
      <c r="D511">
        <v>7700</v>
      </c>
      <c r="E511">
        <v>410085799999000</v>
      </c>
      <c r="F511">
        <v>97</v>
      </c>
      <c r="G511">
        <v>19</v>
      </c>
      <c r="H511">
        <v>2012</v>
      </c>
      <c r="I511">
        <v>21</v>
      </c>
      <c r="J511" t="s">
        <v>575</v>
      </c>
      <c r="K511" s="14">
        <v>41050</v>
      </c>
      <c r="L511" s="14">
        <v>41056</v>
      </c>
      <c r="M511" t="s">
        <v>125</v>
      </c>
    </row>
    <row r="512" spans="1:13">
      <c r="A512">
        <v>832462199</v>
      </c>
      <c r="B512">
        <v>2035</v>
      </c>
      <c r="C512">
        <v>5393</v>
      </c>
      <c r="F512">
        <v>97</v>
      </c>
      <c r="G512">
        <v>19</v>
      </c>
      <c r="H512">
        <v>2012</v>
      </c>
      <c r="I512">
        <v>21</v>
      </c>
      <c r="J512" t="s">
        <v>575</v>
      </c>
      <c r="K512" s="14">
        <v>41050</v>
      </c>
      <c r="L512" s="14">
        <v>41056</v>
      </c>
      <c r="M512" t="s">
        <v>123</v>
      </c>
    </row>
    <row r="513" spans="1:13">
      <c r="A513">
        <v>832459921</v>
      </c>
      <c r="B513">
        <v>7</v>
      </c>
      <c r="C513">
        <v>5393</v>
      </c>
      <c r="D513">
        <v>7700</v>
      </c>
      <c r="E513">
        <v>400000610015000</v>
      </c>
      <c r="F513">
        <v>97</v>
      </c>
      <c r="G513">
        <v>19</v>
      </c>
      <c r="H513">
        <v>2012</v>
      </c>
      <c r="I513">
        <v>22</v>
      </c>
      <c r="J513" t="s">
        <v>574</v>
      </c>
      <c r="K513" s="14">
        <v>41057</v>
      </c>
      <c r="L513" s="14">
        <v>41063</v>
      </c>
      <c r="M513" t="s">
        <v>130</v>
      </c>
    </row>
    <row r="514" spans="1:13">
      <c r="A514">
        <v>832460402</v>
      </c>
      <c r="B514">
        <v>45</v>
      </c>
      <c r="C514">
        <v>5393</v>
      </c>
      <c r="D514">
        <v>7700</v>
      </c>
      <c r="E514">
        <v>410015610040000</v>
      </c>
      <c r="F514">
        <v>97</v>
      </c>
      <c r="G514">
        <v>19</v>
      </c>
      <c r="H514">
        <v>2012</v>
      </c>
      <c r="I514">
        <v>22</v>
      </c>
      <c r="J514" t="s">
        <v>574</v>
      </c>
      <c r="K514" s="14">
        <v>41057</v>
      </c>
      <c r="L514" s="14">
        <v>41063</v>
      </c>
      <c r="M514" t="s">
        <v>129</v>
      </c>
    </row>
    <row r="515" spans="1:13">
      <c r="A515">
        <v>832460883</v>
      </c>
      <c r="B515">
        <v>389</v>
      </c>
      <c r="C515">
        <v>5393</v>
      </c>
      <c r="D515">
        <v>7700</v>
      </c>
      <c r="E515">
        <v>410040610065000</v>
      </c>
      <c r="F515">
        <v>97</v>
      </c>
      <c r="G515">
        <v>19</v>
      </c>
      <c r="H515">
        <v>2012</v>
      </c>
      <c r="I515">
        <v>22</v>
      </c>
      <c r="J515" t="s">
        <v>574</v>
      </c>
      <c r="K515" s="14">
        <v>41057</v>
      </c>
      <c r="L515" s="14">
        <v>41063</v>
      </c>
      <c r="M515" t="s">
        <v>128</v>
      </c>
    </row>
    <row r="516" spans="1:13">
      <c r="A516">
        <v>845364663</v>
      </c>
      <c r="B516">
        <v>444</v>
      </c>
      <c r="C516">
        <v>5393</v>
      </c>
      <c r="D516">
        <v>7700</v>
      </c>
      <c r="E516">
        <v>410065610075000</v>
      </c>
      <c r="F516">
        <v>97</v>
      </c>
      <c r="G516">
        <v>19</v>
      </c>
      <c r="H516">
        <v>2012</v>
      </c>
      <c r="I516">
        <v>22</v>
      </c>
      <c r="J516" t="s">
        <v>574</v>
      </c>
      <c r="K516" s="14">
        <v>41057</v>
      </c>
      <c r="L516" s="14">
        <v>41063</v>
      </c>
      <c r="M516" t="s">
        <v>127</v>
      </c>
    </row>
    <row r="517" spans="1:13">
      <c r="A517">
        <v>845365178</v>
      </c>
      <c r="B517">
        <v>563</v>
      </c>
      <c r="C517">
        <v>5393</v>
      </c>
      <c r="D517">
        <v>7700</v>
      </c>
      <c r="E517">
        <v>410075610085000</v>
      </c>
      <c r="F517">
        <v>97</v>
      </c>
      <c r="G517">
        <v>19</v>
      </c>
      <c r="H517">
        <v>2012</v>
      </c>
      <c r="I517">
        <v>22</v>
      </c>
      <c r="J517" t="s">
        <v>574</v>
      </c>
      <c r="K517" s="14">
        <v>41057</v>
      </c>
      <c r="L517" s="14">
        <v>41063</v>
      </c>
      <c r="M517" t="s">
        <v>126</v>
      </c>
    </row>
    <row r="518" spans="1:13">
      <c r="A518">
        <v>832461845</v>
      </c>
      <c r="B518">
        <v>556</v>
      </c>
      <c r="C518">
        <v>5393</v>
      </c>
      <c r="D518">
        <v>7700</v>
      </c>
      <c r="E518">
        <v>410085799999000</v>
      </c>
      <c r="F518">
        <v>97</v>
      </c>
      <c r="G518">
        <v>19</v>
      </c>
      <c r="H518">
        <v>2012</v>
      </c>
      <c r="I518">
        <v>22</v>
      </c>
      <c r="J518" t="s">
        <v>574</v>
      </c>
      <c r="K518" s="14">
        <v>41057</v>
      </c>
      <c r="L518" s="14">
        <v>41063</v>
      </c>
      <c r="M518" t="s">
        <v>125</v>
      </c>
    </row>
    <row r="519" spans="1:13">
      <c r="A519">
        <v>832462300</v>
      </c>
      <c r="B519">
        <v>2004</v>
      </c>
      <c r="C519">
        <v>5393</v>
      </c>
      <c r="F519">
        <v>97</v>
      </c>
      <c r="G519">
        <v>19</v>
      </c>
      <c r="H519">
        <v>2012</v>
      </c>
      <c r="I519">
        <v>22</v>
      </c>
      <c r="J519" t="s">
        <v>574</v>
      </c>
      <c r="K519" s="14">
        <v>41057</v>
      </c>
      <c r="L519" s="14">
        <v>41063</v>
      </c>
      <c r="M519" t="s">
        <v>123</v>
      </c>
    </row>
    <row r="520" spans="1:13">
      <c r="A520">
        <v>832459930</v>
      </c>
      <c r="B520">
        <v>8</v>
      </c>
      <c r="C520">
        <v>5393</v>
      </c>
      <c r="D520">
        <v>7700</v>
      </c>
      <c r="E520">
        <v>400000610015000</v>
      </c>
      <c r="F520">
        <v>97</v>
      </c>
      <c r="G520">
        <v>19</v>
      </c>
      <c r="H520">
        <v>2012</v>
      </c>
      <c r="I520">
        <v>23</v>
      </c>
      <c r="J520" t="s">
        <v>573</v>
      </c>
      <c r="K520" s="14">
        <v>41064</v>
      </c>
      <c r="L520" s="14">
        <v>41070</v>
      </c>
      <c r="M520" t="s">
        <v>130</v>
      </c>
    </row>
    <row r="521" spans="1:13">
      <c r="A521">
        <v>832460411</v>
      </c>
      <c r="B521">
        <v>55</v>
      </c>
      <c r="C521">
        <v>5393</v>
      </c>
      <c r="D521">
        <v>7700</v>
      </c>
      <c r="E521">
        <v>410015610040000</v>
      </c>
      <c r="F521">
        <v>97</v>
      </c>
      <c r="G521">
        <v>19</v>
      </c>
      <c r="H521">
        <v>2012</v>
      </c>
      <c r="I521">
        <v>23</v>
      </c>
      <c r="J521" t="s">
        <v>573</v>
      </c>
      <c r="K521" s="14">
        <v>41064</v>
      </c>
      <c r="L521" s="14">
        <v>41070</v>
      </c>
      <c r="M521" t="s">
        <v>129</v>
      </c>
    </row>
    <row r="522" spans="1:13">
      <c r="A522">
        <v>832460892</v>
      </c>
      <c r="B522">
        <v>395</v>
      </c>
      <c r="C522">
        <v>5393</v>
      </c>
      <c r="D522">
        <v>7700</v>
      </c>
      <c r="E522">
        <v>410040610065000</v>
      </c>
      <c r="F522">
        <v>97</v>
      </c>
      <c r="G522">
        <v>19</v>
      </c>
      <c r="H522">
        <v>2012</v>
      </c>
      <c r="I522">
        <v>23</v>
      </c>
      <c r="J522" t="s">
        <v>573</v>
      </c>
      <c r="K522" s="14">
        <v>41064</v>
      </c>
      <c r="L522" s="14">
        <v>41070</v>
      </c>
      <c r="M522" t="s">
        <v>128</v>
      </c>
    </row>
    <row r="523" spans="1:13">
      <c r="A523">
        <v>845364673</v>
      </c>
      <c r="B523">
        <v>398</v>
      </c>
      <c r="C523">
        <v>5393</v>
      </c>
      <c r="D523">
        <v>7700</v>
      </c>
      <c r="E523">
        <v>410065610075000</v>
      </c>
      <c r="F523">
        <v>97</v>
      </c>
      <c r="G523">
        <v>19</v>
      </c>
      <c r="H523">
        <v>2012</v>
      </c>
      <c r="I523">
        <v>23</v>
      </c>
      <c r="J523" t="s">
        <v>573</v>
      </c>
      <c r="K523" s="14">
        <v>41064</v>
      </c>
      <c r="L523" s="14">
        <v>41070</v>
      </c>
      <c r="M523" t="s">
        <v>127</v>
      </c>
    </row>
    <row r="524" spans="1:13">
      <c r="A524">
        <v>845365187</v>
      </c>
      <c r="B524">
        <v>576</v>
      </c>
      <c r="C524">
        <v>5393</v>
      </c>
      <c r="D524">
        <v>7700</v>
      </c>
      <c r="E524">
        <v>410075610085000</v>
      </c>
      <c r="F524">
        <v>97</v>
      </c>
      <c r="G524">
        <v>19</v>
      </c>
      <c r="H524">
        <v>2012</v>
      </c>
      <c r="I524">
        <v>23</v>
      </c>
      <c r="J524" t="s">
        <v>573</v>
      </c>
      <c r="K524" s="14">
        <v>41064</v>
      </c>
      <c r="L524" s="14">
        <v>41070</v>
      </c>
      <c r="M524" t="s">
        <v>126</v>
      </c>
    </row>
    <row r="525" spans="1:13">
      <c r="A525">
        <v>832461854</v>
      </c>
      <c r="B525">
        <v>485</v>
      </c>
      <c r="C525">
        <v>5393</v>
      </c>
      <c r="D525">
        <v>7700</v>
      </c>
      <c r="E525">
        <v>410085799999000</v>
      </c>
      <c r="F525">
        <v>97</v>
      </c>
      <c r="G525">
        <v>19</v>
      </c>
      <c r="H525">
        <v>2012</v>
      </c>
      <c r="I525">
        <v>23</v>
      </c>
      <c r="J525" t="s">
        <v>573</v>
      </c>
      <c r="K525" s="14">
        <v>41064</v>
      </c>
      <c r="L525" s="14">
        <v>41070</v>
      </c>
      <c r="M525" t="s">
        <v>125</v>
      </c>
    </row>
    <row r="526" spans="1:13">
      <c r="A526">
        <v>832462270</v>
      </c>
      <c r="B526">
        <v>1917</v>
      </c>
      <c r="C526">
        <v>5393</v>
      </c>
      <c r="F526">
        <v>97</v>
      </c>
      <c r="G526">
        <v>19</v>
      </c>
      <c r="H526">
        <v>2012</v>
      </c>
      <c r="I526">
        <v>23</v>
      </c>
      <c r="J526" t="s">
        <v>573</v>
      </c>
      <c r="K526" s="14">
        <v>41064</v>
      </c>
      <c r="L526" s="14">
        <v>41070</v>
      </c>
      <c r="M526" t="s">
        <v>123</v>
      </c>
    </row>
    <row r="527" spans="1:13">
      <c r="A527">
        <v>832459939</v>
      </c>
      <c r="B527">
        <v>14</v>
      </c>
      <c r="C527">
        <v>5393</v>
      </c>
      <c r="D527">
        <v>7700</v>
      </c>
      <c r="E527">
        <v>400000610015000</v>
      </c>
      <c r="F527">
        <v>97</v>
      </c>
      <c r="G527">
        <v>19</v>
      </c>
      <c r="H527">
        <v>2012</v>
      </c>
      <c r="I527">
        <v>24</v>
      </c>
      <c r="J527" t="s">
        <v>572</v>
      </c>
      <c r="K527" s="14">
        <v>41071</v>
      </c>
      <c r="L527" s="14">
        <v>41077</v>
      </c>
      <c r="M527" t="s">
        <v>130</v>
      </c>
    </row>
    <row r="528" spans="1:13">
      <c r="A528">
        <v>832460420</v>
      </c>
      <c r="B528">
        <v>51</v>
      </c>
      <c r="C528">
        <v>5393</v>
      </c>
      <c r="D528">
        <v>7700</v>
      </c>
      <c r="E528">
        <v>410015610040000</v>
      </c>
      <c r="F528">
        <v>97</v>
      </c>
      <c r="G528">
        <v>19</v>
      </c>
      <c r="H528">
        <v>2012</v>
      </c>
      <c r="I528">
        <v>24</v>
      </c>
      <c r="J528" t="s">
        <v>572</v>
      </c>
      <c r="K528" s="14">
        <v>41071</v>
      </c>
      <c r="L528" s="14">
        <v>41077</v>
      </c>
      <c r="M528" t="s">
        <v>129</v>
      </c>
    </row>
    <row r="529" spans="1:13">
      <c r="A529">
        <v>832460901</v>
      </c>
      <c r="B529">
        <v>408</v>
      </c>
      <c r="C529">
        <v>5393</v>
      </c>
      <c r="D529">
        <v>7700</v>
      </c>
      <c r="E529">
        <v>410040610065000</v>
      </c>
      <c r="F529">
        <v>97</v>
      </c>
      <c r="G529">
        <v>19</v>
      </c>
      <c r="H529">
        <v>2012</v>
      </c>
      <c r="I529">
        <v>24</v>
      </c>
      <c r="J529" t="s">
        <v>572</v>
      </c>
      <c r="K529" s="14">
        <v>41071</v>
      </c>
      <c r="L529" s="14">
        <v>41077</v>
      </c>
      <c r="M529" t="s">
        <v>128</v>
      </c>
    </row>
    <row r="530" spans="1:13">
      <c r="A530">
        <v>845364683</v>
      </c>
      <c r="B530">
        <v>417</v>
      </c>
      <c r="C530">
        <v>5393</v>
      </c>
      <c r="D530">
        <v>7700</v>
      </c>
      <c r="E530">
        <v>410065610075000</v>
      </c>
      <c r="F530">
        <v>97</v>
      </c>
      <c r="G530">
        <v>19</v>
      </c>
      <c r="H530">
        <v>2012</v>
      </c>
      <c r="I530">
        <v>24</v>
      </c>
      <c r="J530" t="s">
        <v>572</v>
      </c>
      <c r="K530" s="14">
        <v>41071</v>
      </c>
      <c r="L530" s="14">
        <v>41077</v>
      </c>
      <c r="M530" t="s">
        <v>127</v>
      </c>
    </row>
    <row r="531" spans="1:13">
      <c r="A531">
        <v>845365197</v>
      </c>
      <c r="B531">
        <v>585</v>
      </c>
      <c r="C531">
        <v>5393</v>
      </c>
      <c r="D531">
        <v>7700</v>
      </c>
      <c r="E531">
        <v>410075610085000</v>
      </c>
      <c r="F531">
        <v>97</v>
      </c>
      <c r="G531">
        <v>19</v>
      </c>
      <c r="H531">
        <v>2012</v>
      </c>
      <c r="I531">
        <v>24</v>
      </c>
      <c r="J531" t="s">
        <v>572</v>
      </c>
      <c r="K531" s="14">
        <v>41071</v>
      </c>
      <c r="L531" s="14">
        <v>41077</v>
      </c>
      <c r="M531" t="s">
        <v>126</v>
      </c>
    </row>
    <row r="532" spans="1:13">
      <c r="A532">
        <v>832461863</v>
      </c>
      <c r="B532">
        <v>496</v>
      </c>
      <c r="C532">
        <v>5393</v>
      </c>
      <c r="D532">
        <v>7700</v>
      </c>
      <c r="E532">
        <v>410085799999000</v>
      </c>
      <c r="F532">
        <v>97</v>
      </c>
      <c r="G532">
        <v>19</v>
      </c>
      <c r="H532">
        <v>2012</v>
      </c>
      <c r="I532">
        <v>24</v>
      </c>
      <c r="J532" t="s">
        <v>572</v>
      </c>
      <c r="K532" s="14">
        <v>41071</v>
      </c>
      <c r="L532" s="14">
        <v>41077</v>
      </c>
      <c r="M532" t="s">
        <v>125</v>
      </c>
    </row>
    <row r="533" spans="1:13">
      <c r="A533">
        <v>832462190</v>
      </c>
      <c r="B533">
        <v>1971</v>
      </c>
      <c r="C533">
        <v>5393</v>
      </c>
      <c r="F533">
        <v>97</v>
      </c>
      <c r="G533">
        <v>19</v>
      </c>
      <c r="H533">
        <v>2012</v>
      </c>
      <c r="I533">
        <v>24</v>
      </c>
      <c r="J533" t="s">
        <v>572</v>
      </c>
      <c r="K533" s="14">
        <v>41071</v>
      </c>
      <c r="L533" s="14">
        <v>41077</v>
      </c>
      <c r="M533" t="s">
        <v>123</v>
      </c>
    </row>
    <row r="534" spans="1:13">
      <c r="A534">
        <v>832459949</v>
      </c>
      <c r="B534">
        <v>7</v>
      </c>
      <c r="C534">
        <v>5393</v>
      </c>
      <c r="D534">
        <v>7700</v>
      </c>
      <c r="E534">
        <v>400000610015000</v>
      </c>
      <c r="F534">
        <v>97</v>
      </c>
      <c r="G534">
        <v>19</v>
      </c>
      <c r="H534">
        <v>2012</v>
      </c>
      <c r="I534">
        <v>25</v>
      </c>
      <c r="J534" t="s">
        <v>571</v>
      </c>
      <c r="K534" s="14">
        <v>41078</v>
      </c>
      <c r="L534" s="14">
        <v>41084</v>
      </c>
      <c r="M534" t="s">
        <v>130</v>
      </c>
    </row>
    <row r="535" spans="1:13">
      <c r="A535">
        <v>832460429</v>
      </c>
      <c r="B535">
        <v>50</v>
      </c>
      <c r="C535">
        <v>5393</v>
      </c>
      <c r="D535">
        <v>7700</v>
      </c>
      <c r="E535">
        <v>410015610040000</v>
      </c>
      <c r="F535">
        <v>97</v>
      </c>
      <c r="G535">
        <v>19</v>
      </c>
      <c r="H535">
        <v>2012</v>
      </c>
      <c r="I535">
        <v>25</v>
      </c>
      <c r="J535" t="s">
        <v>571</v>
      </c>
      <c r="K535" s="14">
        <v>41078</v>
      </c>
      <c r="L535" s="14">
        <v>41084</v>
      </c>
      <c r="M535" t="s">
        <v>129</v>
      </c>
    </row>
    <row r="536" spans="1:13">
      <c r="A536">
        <v>832460910</v>
      </c>
      <c r="B536">
        <v>404</v>
      </c>
      <c r="C536">
        <v>5393</v>
      </c>
      <c r="D536">
        <v>7700</v>
      </c>
      <c r="E536">
        <v>410040610065000</v>
      </c>
      <c r="F536">
        <v>97</v>
      </c>
      <c r="G536">
        <v>19</v>
      </c>
      <c r="H536">
        <v>2012</v>
      </c>
      <c r="I536">
        <v>25</v>
      </c>
      <c r="J536" t="s">
        <v>571</v>
      </c>
      <c r="K536" s="14">
        <v>41078</v>
      </c>
      <c r="L536" s="14">
        <v>41084</v>
      </c>
      <c r="M536" t="s">
        <v>128</v>
      </c>
    </row>
    <row r="537" spans="1:13">
      <c r="A537">
        <v>845364693</v>
      </c>
      <c r="B537">
        <v>415</v>
      </c>
      <c r="C537">
        <v>5393</v>
      </c>
      <c r="D537">
        <v>7700</v>
      </c>
      <c r="E537">
        <v>410065610075000</v>
      </c>
      <c r="F537">
        <v>97</v>
      </c>
      <c r="G537">
        <v>19</v>
      </c>
      <c r="H537">
        <v>2012</v>
      </c>
      <c r="I537">
        <v>25</v>
      </c>
      <c r="J537" t="s">
        <v>571</v>
      </c>
      <c r="K537" s="14">
        <v>41078</v>
      </c>
      <c r="L537" s="14">
        <v>41084</v>
      </c>
      <c r="M537" t="s">
        <v>127</v>
      </c>
    </row>
    <row r="538" spans="1:13">
      <c r="A538">
        <v>845365207</v>
      </c>
      <c r="B538">
        <v>648</v>
      </c>
      <c r="C538">
        <v>5393</v>
      </c>
      <c r="D538">
        <v>7700</v>
      </c>
      <c r="E538">
        <v>410075610085000</v>
      </c>
      <c r="F538">
        <v>97</v>
      </c>
      <c r="G538">
        <v>19</v>
      </c>
      <c r="H538">
        <v>2012</v>
      </c>
      <c r="I538">
        <v>25</v>
      </c>
      <c r="J538" t="s">
        <v>571</v>
      </c>
      <c r="K538" s="14">
        <v>41078</v>
      </c>
      <c r="L538" s="14">
        <v>41084</v>
      </c>
      <c r="M538" t="s">
        <v>126</v>
      </c>
    </row>
    <row r="539" spans="1:13">
      <c r="A539">
        <v>832461872</v>
      </c>
      <c r="B539">
        <v>499</v>
      </c>
      <c r="C539">
        <v>5393</v>
      </c>
      <c r="D539">
        <v>7700</v>
      </c>
      <c r="E539">
        <v>410085799999000</v>
      </c>
      <c r="F539">
        <v>97</v>
      </c>
      <c r="G539">
        <v>19</v>
      </c>
      <c r="H539">
        <v>2012</v>
      </c>
      <c r="I539">
        <v>25</v>
      </c>
      <c r="J539" t="s">
        <v>571</v>
      </c>
      <c r="K539" s="14">
        <v>41078</v>
      </c>
      <c r="L539" s="14">
        <v>41084</v>
      </c>
      <c r="M539" t="s">
        <v>125</v>
      </c>
    </row>
    <row r="540" spans="1:13">
      <c r="A540">
        <v>832462567</v>
      </c>
      <c r="B540">
        <v>2023</v>
      </c>
      <c r="C540">
        <v>5393</v>
      </c>
      <c r="F540">
        <v>97</v>
      </c>
      <c r="G540">
        <v>19</v>
      </c>
      <c r="H540">
        <v>2012</v>
      </c>
      <c r="I540">
        <v>25</v>
      </c>
      <c r="J540" t="s">
        <v>571</v>
      </c>
      <c r="K540" s="14">
        <v>41078</v>
      </c>
      <c r="L540" s="14">
        <v>41084</v>
      </c>
      <c r="M540" t="s">
        <v>123</v>
      </c>
    </row>
    <row r="541" spans="1:13">
      <c r="A541">
        <v>832459957</v>
      </c>
      <c r="B541">
        <v>6</v>
      </c>
      <c r="C541">
        <v>5393</v>
      </c>
      <c r="D541">
        <v>7700</v>
      </c>
      <c r="E541">
        <v>400000610015000</v>
      </c>
      <c r="F541">
        <v>97</v>
      </c>
      <c r="G541">
        <v>19</v>
      </c>
      <c r="H541">
        <v>2012</v>
      </c>
      <c r="I541">
        <v>26</v>
      </c>
      <c r="J541" t="s">
        <v>570</v>
      </c>
      <c r="K541" s="14">
        <v>41085</v>
      </c>
      <c r="L541" s="14">
        <v>41091</v>
      </c>
      <c r="M541" t="s">
        <v>130</v>
      </c>
    </row>
    <row r="542" spans="1:13">
      <c r="A542">
        <v>832460438</v>
      </c>
      <c r="B542">
        <v>44</v>
      </c>
      <c r="C542">
        <v>5393</v>
      </c>
      <c r="D542">
        <v>7700</v>
      </c>
      <c r="E542">
        <v>410015610040000</v>
      </c>
      <c r="F542">
        <v>97</v>
      </c>
      <c r="G542">
        <v>19</v>
      </c>
      <c r="H542">
        <v>2012</v>
      </c>
      <c r="I542">
        <v>26</v>
      </c>
      <c r="J542" t="s">
        <v>570</v>
      </c>
      <c r="K542" s="14">
        <v>41085</v>
      </c>
      <c r="L542" s="14">
        <v>41091</v>
      </c>
      <c r="M542" t="s">
        <v>129</v>
      </c>
    </row>
    <row r="543" spans="1:13">
      <c r="A543">
        <v>832460919</v>
      </c>
      <c r="B543">
        <v>375</v>
      </c>
      <c r="C543">
        <v>5393</v>
      </c>
      <c r="D543">
        <v>7700</v>
      </c>
      <c r="E543">
        <v>410040610065000</v>
      </c>
      <c r="F543">
        <v>97</v>
      </c>
      <c r="G543">
        <v>19</v>
      </c>
      <c r="H543">
        <v>2012</v>
      </c>
      <c r="I543">
        <v>26</v>
      </c>
      <c r="J543" t="s">
        <v>570</v>
      </c>
      <c r="K543" s="14">
        <v>41085</v>
      </c>
      <c r="L543" s="14">
        <v>41091</v>
      </c>
      <c r="M543" t="s">
        <v>128</v>
      </c>
    </row>
    <row r="544" spans="1:13">
      <c r="A544">
        <v>845364703</v>
      </c>
      <c r="B544">
        <v>438</v>
      </c>
      <c r="C544">
        <v>5393</v>
      </c>
      <c r="D544">
        <v>7700</v>
      </c>
      <c r="E544">
        <v>410065610075000</v>
      </c>
      <c r="F544">
        <v>97</v>
      </c>
      <c r="G544">
        <v>19</v>
      </c>
      <c r="H544">
        <v>2012</v>
      </c>
      <c r="I544">
        <v>26</v>
      </c>
      <c r="J544" t="s">
        <v>570</v>
      </c>
      <c r="K544" s="14">
        <v>41085</v>
      </c>
      <c r="L544" s="14">
        <v>41091</v>
      </c>
      <c r="M544" t="s">
        <v>127</v>
      </c>
    </row>
    <row r="545" spans="1:13">
      <c r="A545">
        <v>845365217</v>
      </c>
      <c r="B545">
        <v>612</v>
      </c>
      <c r="C545">
        <v>5393</v>
      </c>
      <c r="D545">
        <v>7700</v>
      </c>
      <c r="E545">
        <v>410075610085000</v>
      </c>
      <c r="F545">
        <v>97</v>
      </c>
      <c r="G545">
        <v>19</v>
      </c>
      <c r="H545">
        <v>2012</v>
      </c>
      <c r="I545">
        <v>26</v>
      </c>
      <c r="J545" t="s">
        <v>570</v>
      </c>
      <c r="K545" s="14">
        <v>41085</v>
      </c>
      <c r="L545" s="14">
        <v>41091</v>
      </c>
      <c r="M545" t="s">
        <v>126</v>
      </c>
    </row>
    <row r="546" spans="1:13">
      <c r="A546">
        <v>832461881</v>
      </c>
      <c r="B546">
        <v>545</v>
      </c>
      <c r="C546">
        <v>5393</v>
      </c>
      <c r="D546">
        <v>7700</v>
      </c>
      <c r="E546">
        <v>410085799999000</v>
      </c>
      <c r="F546">
        <v>97</v>
      </c>
      <c r="G546">
        <v>19</v>
      </c>
      <c r="H546">
        <v>2012</v>
      </c>
      <c r="I546">
        <v>26</v>
      </c>
      <c r="J546" t="s">
        <v>570</v>
      </c>
      <c r="K546" s="14">
        <v>41085</v>
      </c>
      <c r="L546" s="14">
        <v>41091</v>
      </c>
      <c r="M546" t="s">
        <v>125</v>
      </c>
    </row>
    <row r="547" spans="1:13">
      <c r="A547">
        <v>832462502</v>
      </c>
      <c r="B547">
        <v>2020</v>
      </c>
      <c r="C547">
        <v>5393</v>
      </c>
      <c r="F547">
        <v>97</v>
      </c>
      <c r="G547">
        <v>19</v>
      </c>
      <c r="H547">
        <v>2012</v>
      </c>
      <c r="I547">
        <v>26</v>
      </c>
      <c r="J547" t="s">
        <v>570</v>
      </c>
      <c r="K547" s="14">
        <v>41085</v>
      </c>
      <c r="L547" s="14">
        <v>41091</v>
      </c>
      <c r="M547" t="s">
        <v>123</v>
      </c>
    </row>
    <row r="548" spans="1:13">
      <c r="A548">
        <v>832459966</v>
      </c>
      <c r="B548">
        <v>9</v>
      </c>
      <c r="C548">
        <v>5393</v>
      </c>
      <c r="D548">
        <v>7700</v>
      </c>
      <c r="E548">
        <v>400000610015000</v>
      </c>
      <c r="F548">
        <v>97</v>
      </c>
      <c r="G548">
        <v>19</v>
      </c>
      <c r="H548">
        <v>2012</v>
      </c>
      <c r="I548">
        <v>27</v>
      </c>
      <c r="J548" t="s">
        <v>569</v>
      </c>
      <c r="K548" s="14">
        <v>41092</v>
      </c>
      <c r="L548" s="14">
        <v>41098</v>
      </c>
      <c r="M548" t="s">
        <v>130</v>
      </c>
    </row>
    <row r="549" spans="1:13">
      <c r="A549">
        <v>832460447</v>
      </c>
      <c r="B549">
        <v>56</v>
      </c>
      <c r="C549">
        <v>5393</v>
      </c>
      <c r="D549">
        <v>7700</v>
      </c>
      <c r="E549">
        <v>410015610040000</v>
      </c>
      <c r="F549">
        <v>97</v>
      </c>
      <c r="G549">
        <v>19</v>
      </c>
      <c r="H549">
        <v>2012</v>
      </c>
      <c r="I549">
        <v>27</v>
      </c>
      <c r="J549" t="s">
        <v>569</v>
      </c>
      <c r="K549" s="14">
        <v>41092</v>
      </c>
      <c r="L549" s="14">
        <v>41098</v>
      </c>
      <c r="M549" t="s">
        <v>129</v>
      </c>
    </row>
    <row r="550" spans="1:13">
      <c r="A550">
        <v>832460928</v>
      </c>
      <c r="B550">
        <v>402</v>
      </c>
      <c r="C550">
        <v>5393</v>
      </c>
      <c r="D550">
        <v>7700</v>
      </c>
      <c r="E550">
        <v>410040610065000</v>
      </c>
      <c r="F550">
        <v>97</v>
      </c>
      <c r="G550">
        <v>19</v>
      </c>
      <c r="H550">
        <v>2012</v>
      </c>
      <c r="I550">
        <v>27</v>
      </c>
      <c r="J550" t="s">
        <v>569</v>
      </c>
      <c r="K550" s="14">
        <v>41092</v>
      </c>
      <c r="L550" s="14">
        <v>41098</v>
      </c>
      <c r="M550" t="s">
        <v>128</v>
      </c>
    </row>
    <row r="551" spans="1:13">
      <c r="A551">
        <v>845364713</v>
      </c>
      <c r="B551">
        <v>414</v>
      </c>
      <c r="C551">
        <v>5393</v>
      </c>
      <c r="D551">
        <v>7700</v>
      </c>
      <c r="E551">
        <v>410065610075000</v>
      </c>
      <c r="F551">
        <v>97</v>
      </c>
      <c r="G551">
        <v>19</v>
      </c>
      <c r="H551">
        <v>2012</v>
      </c>
      <c r="I551">
        <v>27</v>
      </c>
      <c r="J551" t="s">
        <v>569</v>
      </c>
      <c r="K551" s="14">
        <v>41092</v>
      </c>
      <c r="L551" s="14">
        <v>41098</v>
      </c>
      <c r="M551" t="s">
        <v>127</v>
      </c>
    </row>
    <row r="552" spans="1:13">
      <c r="A552">
        <v>845365227</v>
      </c>
      <c r="B552">
        <v>688</v>
      </c>
      <c r="C552">
        <v>5393</v>
      </c>
      <c r="D552">
        <v>7700</v>
      </c>
      <c r="E552">
        <v>410075610085000</v>
      </c>
      <c r="F552">
        <v>97</v>
      </c>
      <c r="G552">
        <v>19</v>
      </c>
      <c r="H552">
        <v>2012</v>
      </c>
      <c r="I552">
        <v>27</v>
      </c>
      <c r="J552" t="s">
        <v>569</v>
      </c>
      <c r="K552" s="14">
        <v>41092</v>
      </c>
      <c r="L552" s="14">
        <v>41098</v>
      </c>
      <c r="M552" t="s">
        <v>126</v>
      </c>
    </row>
    <row r="553" spans="1:13">
      <c r="A553">
        <v>832461890</v>
      </c>
      <c r="B553">
        <v>532</v>
      </c>
      <c r="C553">
        <v>5393</v>
      </c>
      <c r="D553">
        <v>7700</v>
      </c>
      <c r="E553">
        <v>410085799999000</v>
      </c>
      <c r="F553">
        <v>97</v>
      </c>
      <c r="G553">
        <v>19</v>
      </c>
      <c r="H553">
        <v>2012</v>
      </c>
      <c r="I553">
        <v>27</v>
      </c>
      <c r="J553" t="s">
        <v>569</v>
      </c>
      <c r="K553" s="14">
        <v>41092</v>
      </c>
      <c r="L553" s="14">
        <v>41098</v>
      </c>
      <c r="M553" t="s">
        <v>125</v>
      </c>
    </row>
    <row r="554" spans="1:13">
      <c r="A554">
        <v>832462513</v>
      </c>
      <c r="B554">
        <v>2101</v>
      </c>
      <c r="C554">
        <v>5393</v>
      </c>
      <c r="F554">
        <v>97</v>
      </c>
      <c r="G554">
        <v>19</v>
      </c>
      <c r="H554">
        <v>2012</v>
      </c>
      <c r="I554">
        <v>27</v>
      </c>
      <c r="J554" t="s">
        <v>569</v>
      </c>
      <c r="K554" s="14">
        <v>41092</v>
      </c>
      <c r="L554" s="14">
        <v>41098</v>
      </c>
      <c r="M554" t="s">
        <v>123</v>
      </c>
    </row>
    <row r="555" spans="1:13">
      <c r="A555">
        <v>832459975</v>
      </c>
      <c r="B555">
        <v>6</v>
      </c>
      <c r="C555">
        <v>5393</v>
      </c>
      <c r="D555">
        <v>7700</v>
      </c>
      <c r="E555">
        <v>400000610015000</v>
      </c>
      <c r="F555">
        <v>97</v>
      </c>
      <c r="G555">
        <v>19</v>
      </c>
      <c r="H555">
        <v>2012</v>
      </c>
      <c r="I555">
        <v>28</v>
      </c>
      <c r="J555" t="s">
        <v>568</v>
      </c>
      <c r="K555" s="14">
        <v>41099</v>
      </c>
      <c r="L555" s="14">
        <v>41105</v>
      </c>
      <c r="M555" t="s">
        <v>130</v>
      </c>
    </row>
    <row r="556" spans="1:13">
      <c r="A556">
        <v>832460456</v>
      </c>
      <c r="B556">
        <v>56</v>
      </c>
      <c r="C556">
        <v>5393</v>
      </c>
      <c r="D556">
        <v>7700</v>
      </c>
      <c r="E556">
        <v>410015610040000</v>
      </c>
      <c r="F556">
        <v>97</v>
      </c>
      <c r="G556">
        <v>19</v>
      </c>
      <c r="H556">
        <v>2012</v>
      </c>
      <c r="I556">
        <v>28</v>
      </c>
      <c r="J556" t="s">
        <v>568</v>
      </c>
      <c r="K556" s="14">
        <v>41099</v>
      </c>
      <c r="L556" s="14">
        <v>41105</v>
      </c>
      <c r="M556" t="s">
        <v>129</v>
      </c>
    </row>
    <row r="557" spans="1:13">
      <c r="A557">
        <v>832460937</v>
      </c>
      <c r="B557">
        <v>350</v>
      </c>
      <c r="C557">
        <v>5393</v>
      </c>
      <c r="D557">
        <v>7700</v>
      </c>
      <c r="E557">
        <v>410040610065000</v>
      </c>
      <c r="F557">
        <v>97</v>
      </c>
      <c r="G557">
        <v>19</v>
      </c>
      <c r="H557">
        <v>2012</v>
      </c>
      <c r="I557">
        <v>28</v>
      </c>
      <c r="J557" t="s">
        <v>568</v>
      </c>
      <c r="K557" s="14">
        <v>41099</v>
      </c>
      <c r="L557" s="14">
        <v>41105</v>
      </c>
      <c r="M557" t="s">
        <v>128</v>
      </c>
    </row>
    <row r="558" spans="1:13">
      <c r="A558">
        <v>845364723</v>
      </c>
      <c r="B558">
        <v>418</v>
      </c>
      <c r="C558">
        <v>5393</v>
      </c>
      <c r="D558">
        <v>7700</v>
      </c>
      <c r="E558">
        <v>410065610075000</v>
      </c>
      <c r="F558">
        <v>97</v>
      </c>
      <c r="G558">
        <v>19</v>
      </c>
      <c r="H558">
        <v>2012</v>
      </c>
      <c r="I558">
        <v>28</v>
      </c>
      <c r="J558" t="s">
        <v>568</v>
      </c>
      <c r="K558" s="14">
        <v>41099</v>
      </c>
      <c r="L558" s="14">
        <v>41105</v>
      </c>
      <c r="M558" t="s">
        <v>127</v>
      </c>
    </row>
    <row r="559" spans="1:13">
      <c r="A559">
        <v>845365238</v>
      </c>
      <c r="B559">
        <v>583</v>
      </c>
      <c r="C559">
        <v>5393</v>
      </c>
      <c r="D559">
        <v>7700</v>
      </c>
      <c r="E559">
        <v>410075610085000</v>
      </c>
      <c r="F559">
        <v>97</v>
      </c>
      <c r="G559">
        <v>19</v>
      </c>
      <c r="H559">
        <v>2012</v>
      </c>
      <c r="I559">
        <v>28</v>
      </c>
      <c r="J559" t="s">
        <v>568</v>
      </c>
      <c r="K559" s="14">
        <v>41099</v>
      </c>
      <c r="L559" s="14">
        <v>41105</v>
      </c>
      <c r="M559" t="s">
        <v>126</v>
      </c>
    </row>
    <row r="560" spans="1:13">
      <c r="A560">
        <v>832461896</v>
      </c>
      <c r="B560">
        <v>487</v>
      </c>
      <c r="C560">
        <v>5393</v>
      </c>
      <c r="D560">
        <v>7700</v>
      </c>
      <c r="E560">
        <v>410085799999000</v>
      </c>
      <c r="F560">
        <v>97</v>
      </c>
      <c r="G560">
        <v>19</v>
      </c>
      <c r="H560">
        <v>2012</v>
      </c>
      <c r="I560">
        <v>28</v>
      </c>
      <c r="J560" t="s">
        <v>568</v>
      </c>
      <c r="K560" s="14">
        <v>41099</v>
      </c>
      <c r="L560" s="14">
        <v>41105</v>
      </c>
      <c r="M560" t="s">
        <v>125</v>
      </c>
    </row>
    <row r="561" spans="1:13">
      <c r="A561">
        <v>832462305</v>
      </c>
      <c r="B561">
        <v>1900</v>
      </c>
      <c r="C561">
        <v>5393</v>
      </c>
      <c r="F561">
        <v>97</v>
      </c>
      <c r="G561">
        <v>19</v>
      </c>
      <c r="H561">
        <v>2012</v>
      </c>
      <c r="I561">
        <v>28</v>
      </c>
      <c r="J561" t="s">
        <v>568</v>
      </c>
      <c r="K561" s="14">
        <v>41099</v>
      </c>
      <c r="L561" s="14">
        <v>41105</v>
      </c>
      <c r="M561" t="s">
        <v>123</v>
      </c>
    </row>
    <row r="562" spans="1:13">
      <c r="A562">
        <v>832459984</v>
      </c>
      <c r="B562">
        <v>11</v>
      </c>
      <c r="C562">
        <v>5393</v>
      </c>
      <c r="D562">
        <v>7700</v>
      </c>
      <c r="E562">
        <v>400000610015000</v>
      </c>
      <c r="F562">
        <v>97</v>
      </c>
      <c r="G562">
        <v>19</v>
      </c>
      <c r="H562">
        <v>2012</v>
      </c>
      <c r="I562">
        <v>29</v>
      </c>
      <c r="J562" t="s">
        <v>567</v>
      </c>
      <c r="K562" s="14">
        <v>41106</v>
      </c>
      <c r="L562" s="14">
        <v>41112</v>
      </c>
      <c r="M562" t="s">
        <v>130</v>
      </c>
    </row>
    <row r="563" spans="1:13">
      <c r="A563">
        <v>832460465</v>
      </c>
      <c r="B563">
        <v>57</v>
      </c>
      <c r="C563">
        <v>5393</v>
      </c>
      <c r="D563">
        <v>7700</v>
      </c>
      <c r="E563">
        <v>410015610040000</v>
      </c>
      <c r="F563">
        <v>97</v>
      </c>
      <c r="G563">
        <v>19</v>
      </c>
      <c r="H563">
        <v>2012</v>
      </c>
      <c r="I563">
        <v>29</v>
      </c>
      <c r="J563" t="s">
        <v>567</v>
      </c>
      <c r="K563" s="14">
        <v>41106</v>
      </c>
      <c r="L563" s="14">
        <v>41112</v>
      </c>
      <c r="M563" t="s">
        <v>129</v>
      </c>
    </row>
    <row r="564" spans="1:13">
      <c r="A564">
        <v>832460946</v>
      </c>
      <c r="B564">
        <v>394</v>
      </c>
      <c r="C564">
        <v>5393</v>
      </c>
      <c r="D564">
        <v>7700</v>
      </c>
      <c r="E564">
        <v>410040610065000</v>
      </c>
      <c r="F564">
        <v>97</v>
      </c>
      <c r="G564">
        <v>19</v>
      </c>
      <c r="H564">
        <v>2012</v>
      </c>
      <c r="I564">
        <v>29</v>
      </c>
      <c r="J564" t="s">
        <v>567</v>
      </c>
      <c r="K564" s="14">
        <v>41106</v>
      </c>
      <c r="L564" s="14">
        <v>41112</v>
      </c>
      <c r="M564" t="s">
        <v>128</v>
      </c>
    </row>
    <row r="565" spans="1:13">
      <c r="A565">
        <v>845364733</v>
      </c>
      <c r="B565">
        <v>408</v>
      </c>
      <c r="C565">
        <v>5393</v>
      </c>
      <c r="D565">
        <v>7700</v>
      </c>
      <c r="E565">
        <v>410065610075000</v>
      </c>
      <c r="F565">
        <v>97</v>
      </c>
      <c r="G565">
        <v>19</v>
      </c>
      <c r="H565">
        <v>2012</v>
      </c>
      <c r="I565">
        <v>29</v>
      </c>
      <c r="J565" t="s">
        <v>567</v>
      </c>
      <c r="K565" s="14">
        <v>41106</v>
      </c>
      <c r="L565" s="14">
        <v>41112</v>
      </c>
      <c r="M565" t="s">
        <v>127</v>
      </c>
    </row>
    <row r="566" spans="1:13">
      <c r="A566">
        <v>845365247</v>
      </c>
      <c r="B566">
        <v>538</v>
      </c>
      <c r="C566">
        <v>5393</v>
      </c>
      <c r="D566">
        <v>7700</v>
      </c>
      <c r="E566">
        <v>410075610085000</v>
      </c>
      <c r="F566">
        <v>97</v>
      </c>
      <c r="G566">
        <v>19</v>
      </c>
      <c r="H566">
        <v>2012</v>
      </c>
      <c r="I566">
        <v>29</v>
      </c>
      <c r="J566" t="s">
        <v>567</v>
      </c>
      <c r="K566" s="14">
        <v>41106</v>
      </c>
      <c r="L566" s="14">
        <v>41112</v>
      </c>
      <c r="M566" t="s">
        <v>126</v>
      </c>
    </row>
    <row r="567" spans="1:13">
      <c r="A567">
        <v>832461908</v>
      </c>
      <c r="B567">
        <v>452</v>
      </c>
      <c r="C567">
        <v>5393</v>
      </c>
      <c r="D567">
        <v>7700</v>
      </c>
      <c r="E567">
        <v>410085799999000</v>
      </c>
      <c r="F567">
        <v>97</v>
      </c>
      <c r="G567">
        <v>19</v>
      </c>
      <c r="H567">
        <v>2012</v>
      </c>
      <c r="I567">
        <v>29</v>
      </c>
      <c r="J567" t="s">
        <v>567</v>
      </c>
      <c r="K567" s="14">
        <v>41106</v>
      </c>
      <c r="L567" s="14">
        <v>41112</v>
      </c>
      <c r="M567" t="s">
        <v>125</v>
      </c>
    </row>
    <row r="568" spans="1:13">
      <c r="A568">
        <v>832462350</v>
      </c>
      <c r="B568">
        <v>1860</v>
      </c>
      <c r="C568">
        <v>5393</v>
      </c>
      <c r="F568">
        <v>97</v>
      </c>
      <c r="G568">
        <v>19</v>
      </c>
      <c r="H568">
        <v>2012</v>
      </c>
      <c r="I568">
        <v>29</v>
      </c>
      <c r="J568" t="s">
        <v>567</v>
      </c>
      <c r="K568" s="14">
        <v>41106</v>
      </c>
      <c r="L568" s="14">
        <v>41112</v>
      </c>
      <c r="M568" t="s">
        <v>123</v>
      </c>
    </row>
    <row r="569" spans="1:13">
      <c r="A569">
        <v>832459993</v>
      </c>
      <c r="B569">
        <v>10</v>
      </c>
      <c r="C569">
        <v>5393</v>
      </c>
      <c r="D569">
        <v>7700</v>
      </c>
      <c r="E569">
        <v>400000610015000</v>
      </c>
      <c r="F569">
        <v>97</v>
      </c>
      <c r="G569">
        <v>19</v>
      </c>
      <c r="H569">
        <v>2012</v>
      </c>
      <c r="I569">
        <v>30</v>
      </c>
      <c r="J569" t="s">
        <v>566</v>
      </c>
      <c r="K569" s="14">
        <v>41113</v>
      </c>
      <c r="L569" s="14">
        <v>41119</v>
      </c>
      <c r="M569" t="s">
        <v>130</v>
      </c>
    </row>
    <row r="570" spans="1:13">
      <c r="A570">
        <v>832460474</v>
      </c>
      <c r="B570">
        <v>41</v>
      </c>
      <c r="C570">
        <v>5393</v>
      </c>
      <c r="D570">
        <v>7700</v>
      </c>
      <c r="E570">
        <v>410015610040000</v>
      </c>
      <c r="F570">
        <v>97</v>
      </c>
      <c r="G570">
        <v>19</v>
      </c>
      <c r="H570">
        <v>2012</v>
      </c>
      <c r="I570">
        <v>30</v>
      </c>
      <c r="J570" t="s">
        <v>566</v>
      </c>
      <c r="K570" s="14">
        <v>41113</v>
      </c>
      <c r="L570" s="14">
        <v>41119</v>
      </c>
      <c r="M570" t="s">
        <v>129</v>
      </c>
    </row>
    <row r="571" spans="1:13">
      <c r="A571">
        <v>832460955</v>
      </c>
      <c r="B571">
        <v>400</v>
      </c>
      <c r="C571">
        <v>5393</v>
      </c>
      <c r="D571">
        <v>7700</v>
      </c>
      <c r="E571">
        <v>410040610065000</v>
      </c>
      <c r="F571">
        <v>97</v>
      </c>
      <c r="G571">
        <v>19</v>
      </c>
      <c r="H571">
        <v>2012</v>
      </c>
      <c r="I571">
        <v>30</v>
      </c>
      <c r="J571" t="s">
        <v>566</v>
      </c>
      <c r="K571" s="14">
        <v>41113</v>
      </c>
      <c r="L571" s="14">
        <v>41119</v>
      </c>
      <c r="M571" t="s">
        <v>128</v>
      </c>
    </row>
    <row r="572" spans="1:13">
      <c r="A572">
        <v>845364743</v>
      </c>
      <c r="B572">
        <v>411</v>
      </c>
      <c r="C572">
        <v>5393</v>
      </c>
      <c r="D572">
        <v>7700</v>
      </c>
      <c r="E572">
        <v>410065610075000</v>
      </c>
      <c r="F572">
        <v>97</v>
      </c>
      <c r="G572">
        <v>19</v>
      </c>
      <c r="H572">
        <v>2012</v>
      </c>
      <c r="I572">
        <v>30</v>
      </c>
      <c r="J572" t="s">
        <v>566</v>
      </c>
      <c r="K572" s="14">
        <v>41113</v>
      </c>
      <c r="L572" s="14">
        <v>41119</v>
      </c>
      <c r="M572" t="s">
        <v>127</v>
      </c>
    </row>
    <row r="573" spans="1:13">
      <c r="A573">
        <v>845365257</v>
      </c>
      <c r="B573">
        <v>603</v>
      </c>
      <c r="C573">
        <v>5393</v>
      </c>
      <c r="D573">
        <v>7700</v>
      </c>
      <c r="E573">
        <v>410075610085000</v>
      </c>
      <c r="F573">
        <v>97</v>
      </c>
      <c r="G573">
        <v>19</v>
      </c>
      <c r="H573">
        <v>2012</v>
      </c>
      <c r="I573">
        <v>30</v>
      </c>
      <c r="J573" t="s">
        <v>566</v>
      </c>
      <c r="K573" s="14">
        <v>41113</v>
      </c>
      <c r="L573" s="14">
        <v>41119</v>
      </c>
      <c r="M573" t="s">
        <v>126</v>
      </c>
    </row>
    <row r="574" spans="1:13">
      <c r="A574">
        <v>832461917</v>
      </c>
      <c r="B574">
        <v>568</v>
      </c>
      <c r="C574">
        <v>5393</v>
      </c>
      <c r="D574">
        <v>7700</v>
      </c>
      <c r="E574">
        <v>410085799999000</v>
      </c>
      <c r="F574">
        <v>97</v>
      </c>
      <c r="G574">
        <v>19</v>
      </c>
      <c r="H574">
        <v>2012</v>
      </c>
      <c r="I574">
        <v>30</v>
      </c>
      <c r="J574" t="s">
        <v>566</v>
      </c>
      <c r="K574" s="14">
        <v>41113</v>
      </c>
      <c r="L574" s="14">
        <v>41119</v>
      </c>
      <c r="M574" t="s">
        <v>125</v>
      </c>
    </row>
    <row r="575" spans="1:13">
      <c r="A575">
        <v>832462261</v>
      </c>
      <c r="B575">
        <v>2033</v>
      </c>
      <c r="C575">
        <v>5393</v>
      </c>
      <c r="F575">
        <v>97</v>
      </c>
      <c r="G575">
        <v>19</v>
      </c>
      <c r="H575">
        <v>2012</v>
      </c>
      <c r="I575">
        <v>30</v>
      </c>
      <c r="J575" t="s">
        <v>566</v>
      </c>
      <c r="K575" s="14">
        <v>41113</v>
      </c>
      <c r="L575" s="14">
        <v>41119</v>
      </c>
      <c r="M575" t="s">
        <v>123</v>
      </c>
    </row>
    <row r="576" spans="1:13">
      <c r="A576">
        <v>832460002</v>
      </c>
      <c r="B576">
        <v>14</v>
      </c>
      <c r="C576">
        <v>5393</v>
      </c>
      <c r="D576">
        <v>7700</v>
      </c>
      <c r="E576">
        <v>400000610015000</v>
      </c>
      <c r="F576">
        <v>97</v>
      </c>
      <c r="G576">
        <v>19</v>
      </c>
      <c r="H576">
        <v>2012</v>
      </c>
      <c r="I576">
        <v>31</v>
      </c>
      <c r="J576" t="s">
        <v>565</v>
      </c>
      <c r="K576" s="14">
        <v>41120</v>
      </c>
      <c r="L576" s="14">
        <v>41126</v>
      </c>
      <c r="M576" t="s">
        <v>130</v>
      </c>
    </row>
    <row r="577" spans="1:13">
      <c r="A577">
        <v>832460483</v>
      </c>
      <c r="B577">
        <v>39</v>
      </c>
      <c r="C577">
        <v>5393</v>
      </c>
      <c r="D577">
        <v>7700</v>
      </c>
      <c r="E577">
        <v>410015610040000</v>
      </c>
      <c r="F577">
        <v>97</v>
      </c>
      <c r="G577">
        <v>19</v>
      </c>
      <c r="H577">
        <v>2012</v>
      </c>
      <c r="I577">
        <v>31</v>
      </c>
      <c r="J577" t="s">
        <v>565</v>
      </c>
      <c r="K577" s="14">
        <v>41120</v>
      </c>
      <c r="L577" s="14">
        <v>41126</v>
      </c>
      <c r="M577" t="s">
        <v>129</v>
      </c>
    </row>
    <row r="578" spans="1:13">
      <c r="A578">
        <v>832460964</v>
      </c>
      <c r="B578">
        <v>383</v>
      </c>
      <c r="C578">
        <v>5393</v>
      </c>
      <c r="D578">
        <v>7700</v>
      </c>
      <c r="E578">
        <v>410040610065000</v>
      </c>
      <c r="F578">
        <v>97</v>
      </c>
      <c r="G578">
        <v>19</v>
      </c>
      <c r="H578">
        <v>2012</v>
      </c>
      <c r="I578">
        <v>31</v>
      </c>
      <c r="J578" t="s">
        <v>565</v>
      </c>
      <c r="K578" s="14">
        <v>41120</v>
      </c>
      <c r="L578" s="14">
        <v>41126</v>
      </c>
      <c r="M578" t="s">
        <v>128</v>
      </c>
    </row>
    <row r="579" spans="1:13">
      <c r="A579">
        <v>845364753</v>
      </c>
      <c r="B579">
        <v>452</v>
      </c>
      <c r="C579">
        <v>5393</v>
      </c>
      <c r="D579">
        <v>7700</v>
      </c>
      <c r="E579">
        <v>410065610075000</v>
      </c>
      <c r="F579">
        <v>97</v>
      </c>
      <c r="G579">
        <v>19</v>
      </c>
      <c r="H579">
        <v>2012</v>
      </c>
      <c r="I579">
        <v>31</v>
      </c>
      <c r="J579" t="s">
        <v>565</v>
      </c>
      <c r="K579" s="14">
        <v>41120</v>
      </c>
      <c r="L579" s="14">
        <v>41126</v>
      </c>
      <c r="M579" t="s">
        <v>127</v>
      </c>
    </row>
    <row r="580" spans="1:13">
      <c r="A580">
        <v>845365267</v>
      </c>
      <c r="B580">
        <v>625</v>
      </c>
      <c r="C580">
        <v>5393</v>
      </c>
      <c r="D580">
        <v>7700</v>
      </c>
      <c r="E580">
        <v>410075610085000</v>
      </c>
      <c r="F580">
        <v>97</v>
      </c>
      <c r="G580">
        <v>19</v>
      </c>
      <c r="H580">
        <v>2012</v>
      </c>
      <c r="I580">
        <v>31</v>
      </c>
      <c r="J580" t="s">
        <v>565</v>
      </c>
      <c r="K580" s="14">
        <v>41120</v>
      </c>
      <c r="L580" s="14">
        <v>41126</v>
      </c>
      <c r="M580" t="s">
        <v>126</v>
      </c>
    </row>
    <row r="581" spans="1:13">
      <c r="A581">
        <v>832461926</v>
      </c>
      <c r="B581">
        <v>502</v>
      </c>
      <c r="C581">
        <v>5393</v>
      </c>
      <c r="D581">
        <v>7700</v>
      </c>
      <c r="E581">
        <v>410085799999000</v>
      </c>
      <c r="F581">
        <v>97</v>
      </c>
      <c r="G581">
        <v>19</v>
      </c>
      <c r="H581">
        <v>2012</v>
      </c>
      <c r="I581">
        <v>31</v>
      </c>
      <c r="J581" t="s">
        <v>565</v>
      </c>
      <c r="K581" s="14">
        <v>41120</v>
      </c>
      <c r="L581" s="14">
        <v>41126</v>
      </c>
      <c r="M581" t="s">
        <v>125</v>
      </c>
    </row>
    <row r="582" spans="1:13">
      <c r="A582">
        <v>832462195</v>
      </c>
      <c r="B582">
        <v>2015</v>
      </c>
      <c r="C582">
        <v>5393</v>
      </c>
      <c r="F582">
        <v>97</v>
      </c>
      <c r="G582">
        <v>19</v>
      </c>
      <c r="H582">
        <v>2012</v>
      </c>
      <c r="I582">
        <v>31</v>
      </c>
      <c r="J582" t="s">
        <v>565</v>
      </c>
      <c r="K582" s="14">
        <v>41120</v>
      </c>
      <c r="L582" s="14">
        <v>41126</v>
      </c>
      <c r="M582" t="s">
        <v>123</v>
      </c>
    </row>
    <row r="583" spans="1:13">
      <c r="A583">
        <v>832460011</v>
      </c>
      <c r="B583">
        <v>7</v>
      </c>
      <c r="C583">
        <v>5393</v>
      </c>
      <c r="D583">
        <v>7700</v>
      </c>
      <c r="E583">
        <v>400000610015000</v>
      </c>
      <c r="F583">
        <v>97</v>
      </c>
      <c r="G583">
        <v>19</v>
      </c>
      <c r="H583">
        <v>2012</v>
      </c>
      <c r="I583">
        <v>32</v>
      </c>
      <c r="J583" t="s">
        <v>564</v>
      </c>
      <c r="K583" s="14">
        <v>41127</v>
      </c>
      <c r="L583" s="14">
        <v>41133</v>
      </c>
      <c r="M583" t="s">
        <v>130</v>
      </c>
    </row>
    <row r="584" spans="1:13">
      <c r="A584">
        <v>832460492</v>
      </c>
      <c r="B584">
        <v>56</v>
      </c>
      <c r="C584">
        <v>5393</v>
      </c>
      <c r="D584">
        <v>7700</v>
      </c>
      <c r="E584">
        <v>410015610040000</v>
      </c>
      <c r="F584">
        <v>97</v>
      </c>
      <c r="G584">
        <v>19</v>
      </c>
      <c r="H584">
        <v>2012</v>
      </c>
      <c r="I584">
        <v>32</v>
      </c>
      <c r="J584" t="s">
        <v>564</v>
      </c>
      <c r="K584" s="14">
        <v>41127</v>
      </c>
      <c r="L584" s="14">
        <v>41133</v>
      </c>
      <c r="M584" t="s">
        <v>129</v>
      </c>
    </row>
    <row r="585" spans="1:13">
      <c r="A585">
        <v>832460973</v>
      </c>
      <c r="B585">
        <v>374</v>
      </c>
      <c r="C585">
        <v>5393</v>
      </c>
      <c r="D585">
        <v>7700</v>
      </c>
      <c r="E585">
        <v>410040610065000</v>
      </c>
      <c r="F585">
        <v>97</v>
      </c>
      <c r="G585">
        <v>19</v>
      </c>
      <c r="H585">
        <v>2012</v>
      </c>
      <c r="I585">
        <v>32</v>
      </c>
      <c r="J585" t="s">
        <v>564</v>
      </c>
      <c r="K585" s="14">
        <v>41127</v>
      </c>
      <c r="L585" s="14">
        <v>41133</v>
      </c>
      <c r="M585" t="s">
        <v>128</v>
      </c>
    </row>
    <row r="586" spans="1:13">
      <c r="A586">
        <v>845364763</v>
      </c>
      <c r="B586">
        <v>376</v>
      </c>
      <c r="C586">
        <v>5393</v>
      </c>
      <c r="D586">
        <v>7700</v>
      </c>
      <c r="E586">
        <v>410065610075000</v>
      </c>
      <c r="F586">
        <v>97</v>
      </c>
      <c r="G586">
        <v>19</v>
      </c>
      <c r="H586">
        <v>2012</v>
      </c>
      <c r="I586">
        <v>32</v>
      </c>
      <c r="J586" t="s">
        <v>564</v>
      </c>
      <c r="K586" s="14">
        <v>41127</v>
      </c>
      <c r="L586" s="14">
        <v>41133</v>
      </c>
      <c r="M586" t="s">
        <v>127</v>
      </c>
    </row>
    <row r="587" spans="1:13">
      <c r="A587">
        <v>845365277</v>
      </c>
      <c r="B587">
        <v>579</v>
      </c>
      <c r="C587">
        <v>5393</v>
      </c>
      <c r="D587">
        <v>7700</v>
      </c>
      <c r="E587">
        <v>410075610085000</v>
      </c>
      <c r="F587">
        <v>97</v>
      </c>
      <c r="G587">
        <v>19</v>
      </c>
      <c r="H587">
        <v>2012</v>
      </c>
      <c r="I587">
        <v>32</v>
      </c>
      <c r="J587" t="s">
        <v>564</v>
      </c>
      <c r="K587" s="14">
        <v>41127</v>
      </c>
      <c r="L587" s="14">
        <v>41133</v>
      </c>
      <c r="M587" t="s">
        <v>126</v>
      </c>
    </row>
    <row r="588" spans="1:13">
      <c r="A588">
        <v>832461935</v>
      </c>
      <c r="B588">
        <v>529</v>
      </c>
      <c r="C588">
        <v>5393</v>
      </c>
      <c r="D588">
        <v>7700</v>
      </c>
      <c r="E588">
        <v>410085799999000</v>
      </c>
      <c r="F588">
        <v>97</v>
      </c>
      <c r="G588">
        <v>19</v>
      </c>
      <c r="H588">
        <v>2012</v>
      </c>
      <c r="I588">
        <v>32</v>
      </c>
      <c r="J588" t="s">
        <v>564</v>
      </c>
      <c r="K588" s="14">
        <v>41127</v>
      </c>
      <c r="L588" s="14">
        <v>41133</v>
      </c>
      <c r="M588" t="s">
        <v>125</v>
      </c>
    </row>
    <row r="589" spans="1:13">
      <c r="A589">
        <v>832462301</v>
      </c>
      <c r="B589">
        <v>1921</v>
      </c>
      <c r="C589">
        <v>5393</v>
      </c>
      <c r="F589">
        <v>97</v>
      </c>
      <c r="G589">
        <v>19</v>
      </c>
      <c r="H589">
        <v>2012</v>
      </c>
      <c r="I589">
        <v>32</v>
      </c>
      <c r="J589" t="s">
        <v>564</v>
      </c>
      <c r="K589" s="14">
        <v>41127</v>
      </c>
      <c r="L589" s="14">
        <v>41133</v>
      </c>
      <c r="M589" t="s">
        <v>123</v>
      </c>
    </row>
    <row r="590" spans="1:13">
      <c r="A590">
        <v>832460020</v>
      </c>
      <c r="B590">
        <v>2</v>
      </c>
      <c r="C590">
        <v>5393</v>
      </c>
      <c r="D590">
        <v>7700</v>
      </c>
      <c r="E590">
        <v>400000610015000</v>
      </c>
      <c r="F590">
        <v>97</v>
      </c>
      <c r="G590">
        <v>19</v>
      </c>
      <c r="H590">
        <v>2012</v>
      </c>
      <c r="I590">
        <v>33</v>
      </c>
      <c r="J590" t="s">
        <v>563</v>
      </c>
      <c r="K590" s="14">
        <v>41134</v>
      </c>
      <c r="L590" s="14">
        <v>41140</v>
      </c>
      <c r="M590" t="s">
        <v>130</v>
      </c>
    </row>
    <row r="591" spans="1:13">
      <c r="A591">
        <v>832460501</v>
      </c>
      <c r="B591">
        <v>46</v>
      </c>
      <c r="C591">
        <v>5393</v>
      </c>
      <c r="D591">
        <v>7700</v>
      </c>
      <c r="E591">
        <v>410015610040000</v>
      </c>
      <c r="F591">
        <v>97</v>
      </c>
      <c r="G591">
        <v>19</v>
      </c>
      <c r="H591">
        <v>2012</v>
      </c>
      <c r="I591">
        <v>33</v>
      </c>
      <c r="J591" t="s">
        <v>563</v>
      </c>
      <c r="K591" s="14">
        <v>41134</v>
      </c>
      <c r="L591" s="14">
        <v>41140</v>
      </c>
      <c r="M591" t="s">
        <v>129</v>
      </c>
    </row>
    <row r="592" spans="1:13">
      <c r="A592">
        <v>832460983</v>
      </c>
      <c r="B592">
        <v>383</v>
      </c>
      <c r="C592">
        <v>5393</v>
      </c>
      <c r="D592">
        <v>7700</v>
      </c>
      <c r="E592">
        <v>410040610065000</v>
      </c>
      <c r="F592">
        <v>97</v>
      </c>
      <c r="G592">
        <v>19</v>
      </c>
      <c r="H592">
        <v>2012</v>
      </c>
      <c r="I592">
        <v>33</v>
      </c>
      <c r="J592" t="s">
        <v>563</v>
      </c>
      <c r="K592" s="14">
        <v>41134</v>
      </c>
      <c r="L592" s="14">
        <v>41140</v>
      </c>
      <c r="M592" t="s">
        <v>128</v>
      </c>
    </row>
    <row r="593" spans="1:13">
      <c r="A593">
        <v>845364773</v>
      </c>
      <c r="B593">
        <v>417</v>
      </c>
      <c r="C593">
        <v>5393</v>
      </c>
      <c r="D593">
        <v>7700</v>
      </c>
      <c r="E593">
        <v>410065610075000</v>
      </c>
      <c r="F593">
        <v>97</v>
      </c>
      <c r="G593">
        <v>19</v>
      </c>
      <c r="H593">
        <v>2012</v>
      </c>
      <c r="I593">
        <v>33</v>
      </c>
      <c r="J593" t="s">
        <v>563</v>
      </c>
      <c r="K593" s="14">
        <v>41134</v>
      </c>
      <c r="L593" s="14">
        <v>41140</v>
      </c>
      <c r="M593" t="s">
        <v>127</v>
      </c>
    </row>
    <row r="594" spans="1:13">
      <c r="A594">
        <v>845365287</v>
      </c>
      <c r="B594">
        <v>511</v>
      </c>
      <c r="C594">
        <v>5393</v>
      </c>
      <c r="D594">
        <v>7700</v>
      </c>
      <c r="E594">
        <v>410075610085000</v>
      </c>
      <c r="F594">
        <v>97</v>
      </c>
      <c r="G594">
        <v>19</v>
      </c>
      <c r="H594">
        <v>2012</v>
      </c>
      <c r="I594">
        <v>33</v>
      </c>
      <c r="J594" t="s">
        <v>563</v>
      </c>
      <c r="K594" s="14">
        <v>41134</v>
      </c>
      <c r="L594" s="14">
        <v>41140</v>
      </c>
      <c r="M594" t="s">
        <v>126</v>
      </c>
    </row>
    <row r="595" spans="1:13">
      <c r="A595">
        <v>832461944</v>
      </c>
      <c r="B595">
        <v>475</v>
      </c>
      <c r="C595">
        <v>5393</v>
      </c>
      <c r="D595">
        <v>7700</v>
      </c>
      <c r="E595">
        <v>410085799999000</v>
      </c>
      <c r="F595">
        <v>97</v>
      </c>
      <c r="G595">
        <v>19</v>
      </c>
      <c r="H595">
        <v>2012</v>
      </c>
      <c r="I595">
        <v>33</v>
      </c>
      <c r="J595" t="s">
        <v>563</v>
      </c>
      <c r="K595" s="14">
        <v>41134</v>
      </c>
      <c r="L595" s="14">
        <v>41140</v>
      </c>
      <c r="M595" t="s">
        <v>125</v>
      </c>
    </row>
    <row r="596" spans="1:13">
      <c r="A596">
        <v>832462393</v>
      </c>
      <c r="B596">
        <v>1834</v>
      </c>
      <c r="C596">
        <v>5393</v>
      </c>
      <c r="F596">
        <v>97</v>
      </c>
      <c r="G596">
        <v>19</v>
      </c>
      <c r="H596">
        <v>2012</v>
      </c>
      <c r="I596">
        <v>33</v>
      </c>
      <c r="J596" t="s">
        <v>563</v>
      </c>
      <c r="K596" s="14">
        <v>41134</v>
      </c>
      <c r="L596" s="14">
        <v>41140</v>
      </c>
      <c r="M596" t="s">
        <v>123</v>
      </c>
    </row>
    <row r="597" spans="1:13">
      <c r="A597">
        <v>832460029</v>
      </c>
      <c r="B597">
        <v>7</v>
      </c>
      <c r="C597">
        <v>5393</v>
      </c>
      <c r="D597">
        <v>7700</v>
      </c>
      <c r="E597">
        <v>400000610015000</v>
      </c>
      <c r="F597">
        <v>97</v>
      </c>
      <c r="G597">
        <v>19</v>
      </c>
      <c r="H597">
        <v>2012</v>
      </c>
      <c r="I597">
        <v>34</v>
      </c>
      <c r="J597" t="s">
        <v>562</v>
      </c>
      <c r="K597" s="14">
        <v>41141</v>
      </c>
      <c r="L597" s="14">
        <v>41147</v>
      </c>
      <c r="M597" t="s">
        <v>130</v>
      </c>
    </row>
    <row r="598" spans="1:13">
      <c r="A598">
        <v>832460510</v>
      </c>
      <c r="B598">
        <v>53</v>
      </c>
      <c r="C598">
        <v>5393</v>
      </c>
      <c r="D598">
        <v>7700</v>
      </c>
      <c r="E598">
        <v>410015610040000</v>
      </c>
      <c r="F598">
        <v>97</v>
      </c>
      <c r="G598">
        <v>19</v>
      </c>
      <c r="H598">
        <v>2012</v>
      </c>
      <c r="I598">
        <v>34</v>
      </c>
      <c r="J598" t="s">
        <v>562</v>
      </c>
      <c r="K598" s="14">
        <v>41141</v>
      </c>
      <c r="L598" s="14">
        <v>41147</v>
      </c>
      <c r="M598" t="s">
        <v>129</v>
      </c>
    </row>
    <row r="599" spans="1:13">
      <c r="A599">
        <v>832460991</v>
      </c>
      <c r="B599">
        <v>397</v>
      </c>
      <c r="C599">
        <v>5393</v>
      </c>
      <c r="D599">
        <v>7700</v>
      </c>
      <c r="E599">
        <v>410040610065000</v>
      </c>
      <c r="F599">
        <v>97</v>
      </c>
      <c r="G599">
        <v>19</v>
      </c>
      <c r="H599">
        <v>2012</v>
      </c>
      <c r="I599">
        <v>34</v>
      </c>
      <c r="J599" t="s">
        <v>562</v>
      </c>
      <c r="K599" s="14">
        <v>41141</v>
      </c>
      <c r="L599" s="14">
        <v>41147</v>
      </c>
      <c r="M599" t="s">
        <v>128</v>
      </c>
    </row>
    <row r="600" spans="1:13">
      <c r="A600">
        <v>845364783</v>
      </c>
      <c r="B600">
        <v>402</v>
      </c>
      <c r="C600">
        <v>5393</v>
      </c>
      <c r="D600">
        <v>7700</v>
      </c>
      <c r="E600">
        <v>410065610075000</v>
      </c>
      <c r="F600">
        <v>97</v>
      </c>
      <c r="G600">
        <v>19</v>
      </c>
      <c r="H600">
        <v>2012</v>
      </c>
      <c r="I600">
        <v>34</v>
      </c>
      <c r="J600" t="s">
        <v>562</v>
      </c>
      <c r="K600" s="14">
        <v>41141</v>
      </c>
      <c r="L600" s="14">
        <v>41147</v>
      </c>
      <c r="M600" t="s">
        <v>127</v>
      </c>
    </row>
    <row r="601" spans="1:13">
      <c r="A601">
        <v>845365298</v>
      </c>
      <c r="B601">
        <v>655</v>
      </c>
      <c r="C601">
        <v>5393</v>
      </c>
      <c r="D601">
        <v>7700</v>
      </c>
      <c r="E601">
        <v>410075610085000</v>
      </c>
      <c r="F601">
        <v>97</v>
      </c>
      <c r="G601">
        <v>19</v>
      </c>
      <c r="H601">
        <v>2012</v>
      </c>
      <c r="I601">
        <v>34</v>
      </c>
      <c r="J601" t="s">
        <v>562</v>
      </c>
      <c r="K601" s="14">
        <v>41141</v>
      </c>
      <c r="L601" s="14">
        <v>41147</v>
      </c>
      <c r="M601" t="s">
        <v>126</v>
      </c>
    </row>
    <row r="602" spans="1:13">
      <c r="A602">
        <v>832461953</v>
      </c>
      <c r="B602">
        <v>510</v>
      </c>
      <c r="C602">
        <v>5393</v>
      </c>
      <c r="D602">
        <v>7700</v>
      </c>
      <c r="E602">
        <v>410085799999000</v>
      </c>
      <c r="F602">
        <v>97</v>
      </c>
      <c r="G602">
        <v>19</v>
      </c>
      <c r="H602">
        <v>2012</v>
      </c>
      <c r="I602">
        <v>34</v>
      </c>
      <c r="J602" t="s">
        <v>562</v>
      </c>
      <c r="K602" s="14">
        <v>41141</v>
      </c>
      <c r="L602" s="14">
        <v>41147</v>
      </c>
      <c r="M602" t="s">
        <v>125</v>
      </c>
    </row>
    <row r="603" spans="1:13">
      <c r="A603">
        <v>832462175</v>
      </c>
      <c r="B603">
        <v>2024</v>
      </c>
      <c r="C603">
        <v>5393</v>
      </c>
      <c r="F603">
        <v>97</v>
      </c>
      <c r="G603">
        <v>19</v>
      </c>
      <c r="H603">
        <v>2012</v>
      </c>
      <c r="I603">
        <v>34</v>
      </c>
      <c r="J603" t="s">
        <v>562</v>
      </c>
      <c r="K603" s="14">
        <v>41141</v>
      </c>
      <c r="L603" s="14">
        <v>41147</v>
      </c>
      <c r="M603" t="s">
        <v>123</v>
      </c>
    </row>
    <row r="604" spans="1:13">
      <c r="A604">
        <v>832460038</v>
      </c>
      <c r="B604">
        <v>7</v>
      </c>
      <c r="C604">
        <v>5393</v>
      </c>
      <c r="D604">
        <v>7700</v>
      </c>
      <c r="E604">
        <v>400000610015000</v>
      </c>
      <c r="F604">
        <v>97</v>
      </c>
      <c r="G604">
        <v>19</v>
      </c>
      <c r="H604">
        <v>2012</v>
      </c>
      <c r="I604">
        <v>35</v>
      </c>
      <c r="J604" t="s">
        <v>561</v>
      </c>
      <c r="K604" s="14">
        <v>41148</v>
      </c>
      <c r="L604" s="14">
        <v>41154</v>
      </c>
      <c r="M604" t="s">
        <v>130</v>
      </c>
    </row>
    <row r="605" spans="1:13">
      <c r="A605">
        <v>832460519</v>
      </c>
      <c r="B605">
        <v>42</v>
      </c>
      <c r="C605">
        <v>5393</v>
      </c>
      <c r="D605">
        <v>7700</v>
      </c>
      <c r="E605">
        <v>410015610040000</v>
      </c>
      <c r="F605">
        <v>97</v>
      </c>
      <c r="G605">
        <v>19</v>
      </c>
      <c r="H605">
        <v>2012</v>
      </c>
      <c r="I605">
        <v>35</v>
      </c>
      <c r="J605" t="s">
        <v>561</v>
      </c>
      <c r="K605" s="14">
        <v>41148</v>
      </c>
      <c r="L605" s="14">
        <v>41154</v>
      </c>
      <c r="M605" t="s">
        <v>129</v>
      </c>
    </row>
    <row r="606" spans="1:13">
      <c r="A606">
        <v>832461000</v>
      </c>
      <c r="B606">
        <v>372</v>
      </c>
      <c r="C606">
        <v>5393</v>
      </c>
      <c r="D606">
        <v>7700</v>
      </c>
      <c r="E606">
        <v>410040610065000</v>
      </c>
      <c r="F606">
        <v>97</v>
      </c>
      <c r="G606">
        <v>19</v>
      </c>
      <c r="H606">
        <v>2012</v>
      </c>
      <c r="I606">
        <v>35</v>
      </c>
      <c r="J606" t="s">
        <v>561</v>
      </c>
      <c r="K606" s="14">
        <v>41148</v>
      </c>
      <c r="L606" s="14">
        <v>41154</v>
      </c>
      <c r="M606" t="s">
        <v>128</v>
      </c>
    </row>
    <row r="607" spans="1:13">
      <c r="A607">
        <v>845364793</v>
      </c>
      <c r="B607">
        <v>364</v>
      </c>
      <c r="C607">
        <v>5393</v>
      </c>
      <c r="D607">
        <v>7700</v>
      </c>
      <c r="E607">
        <v>410065610075000</v>
      </c>
      <c r="F607">
        <v>97</v>
      </c>
      <c r="G607">
        <v>19</v>
      </c>
      <c r="H607">
        <v>2012</v>
      </c>
      <c r="I607">
        <v>35</v>
      </c>
      <c r="J607" t="s">
        <v>561</v>
      </c>
      <c r="K607" s="14">
        <v>41148</v>
      </c>
      <c r="L607" s="14">
        <v>41154</v>
      </c>
      <c r="M607" t="s">
        <v>127</v>
      </c>
    </row>
    <row r="608" spans="1:13">
      <c r="A608">
        <v>845365307</v>
      </c>
      <c r="B608">
        <v>543</v>
      </c>
      <c r="C608">
        <v>5393</v>
      </c>
      <c r="D608">
        <v>7700</v>
      </c>
      <c r="E608">
        <v>410075610085000</v>
      </c>
      <c r="F608">
        <v>97</v>
      </c>
      <c r="G608">
        <v>19</v>
      </c>
      <c r="H608">
        <v>2012</v>
      </c>
      <c r="I608">
        <v>35</v>
      </c>
      <c r="J608" t="s">
        <v>561</v>
      </c>
      <c r="K608" s="14">
        <v>41148</v>
      </c>
      <c r="L608" s="14">
        <v>41154</v>
      </c>
      <c r="M608" t="s">
        <v>126</v>
      </c>
    </row>
    <row r="609" spans="1:13">
      <c r="A609">
        <v>832461962</v>
      </c>
      <c r="B609">
        <v>489</v>
      </c>
      <c r="C609">
        <v>5393</v>
      </c>
      <c r="D609">
        <v>7700</v>
      </c>
      <c r="E609">
        <v>410085799999000</v>
      </c>
      <c r="F609">
        <v>97</v>
      </c>
      <c r="G609">
        <v>19</v>
      </c>
      <c r="H609">
        <v>2012</v>
      </c>
      <c r="I609">
        <v>35</v>
      </c>
      <c r="J609" t="s">
        <v>561</v>
      </c>
      <c r="K609" s="14">
        <v>41148</v>
      </c>
      <c r="L609" s="14">
        <v>41154</v>
      </c>
      <c r="M609" t="s">
        <v>125</v>
      </c>
    </row>
    <row r="610" spans="1:13">
      <c r="A610">
        <v>832462267</v>
      </c>
      <c r="B610">
        <v>1817</v>
      </c>
      <c r="C610">
        <v>5393</v>
      </c>
      <c r="F610">
        <v>97</v>
      </c>
      <c r="G610">
        <v>19</v>
      </c>
      <c r="H610">
        <v>2012</v>
      </c>
      <c r="I610">
        <v>35</v>
      </c>
      <c r="J610" t="s">
        <v>561</v>
      </c>
      <c r="K610" s="14">
        <v>41148</v>
      </c>
      <c r="L610" s="14">
        <v>41154</v>
      </c>
      <c r="M610" t="s">
        <v>123</v>
      </c>
    </row>
    <row r="611" spans="1:13">
      <c r="A611">
        <v>832460047</v>
      </c>
      <c r="B611">
        <v>7</v>
      </c>
      <c r="C611">
        <v>5393</v>
      </c>
      <c r="D611">
        <v>7700</v>
      </c>
      <c r="E611">
        <v>400000610015000</v>
      </c>
      <c r="F611">
        <v>97</v>
      </c>
      <c r="G611">
        <v>19</v>
      </c>
      <c r="H611">
        <v>2012</v>
      </c>
      <c r="I611">
        <v>36</v>
      </c>
      <c r="J611" t="s">
        <v>560</v>
      </c>
      <c r="K611" s="14">
        <v>41155</v>
      </c>
      <c r="L611" s="14">
        <v>41161</v>
      </c>
      <c r="M611" t="s">
        <v>130</v>
      </c>
    </row>
    <row r="612" spans="1:13">
      <c r="A612">
        <v>832460528</v>
      </c>
      <c r="B612">
        <v>32</v>
      </c>
      <c r="C612">
        <v>5393</v>
      </c>
      <c r="D612">
        <v>7700</v>
      </c>
      <c r="E612">
        <v>410015610040000</v>
      </c>
      <c r="F612">
        <v>97</v>
      </c>
      <c r="G612">
        <v>19</v>
      </c>
      <c r="H612">
        <v>2012</v>
      </c>
      <c r="I612">
        <v>36</v>
      </c>
      <c r="J612" t="s">
        <v>560</v>
      </c>
      <c r="K612" s="14">
        <v>41155</v>
      </c>
      <c r="L612" s="14">
        <v>41161</v>
      </c>
      <c r="M612" t="s">
        <v>129</v>
      </c>
    </row>
    <row r="613" spans="1:13">
      <c r="A613">
        <v>832461009</v>
      </c>
      <c r="B613">
        <v>389</v>
      </c>
      <c r="C613">
        <v>5393</v>
      </c>
      <c r="D613">
        <v>7700</v>
      </c>
      <c r="E613">
        <v>410040610065000</v>
      </c>
      <c r="F613">
        <v>97</v>
      </c>
      <c r="G613">
        <v>19</v>
      </c>
      <c r="H613">
        <v>2012</v>
      </c>
      <c r="I613">
        <v>36</v>
      </c>
      <c r="J613" t="s">
        <v>560</v>
      </c>
      <c r="K613" s="14">
        <v>41155</v>
      </c>
      <c r="L613" s="14">
        <v>41161</v>
      </c>
      <c r="M613" t="s">
        <v>128</v>
      </c>
    </row>
    <row r="614" spans="1:13">
      <c r="A614">
        <v>845364803</v>
      </c>
      <c r="B614">
        <v>420</v>
      </c>
      <c r="C614">
        <v>5393</v>
      </c>
      <c r="D614">
        <v>7700</v>
      </c>
      <c r="E614">
        <v>410065610075000</v>
      </c>
      <c r="F614">
        <v>97</v>
      </c>
      <c r="G614">
        <v>19</v>
      </c>
      <c r="H614">
        <v>2012</v>
      </c>
      <c r="I614">
        <v>36</v>
      </c>
      <c r="J614" t="s">
        <v>560</v>
      </c>
      <c r="K614" s="14">
        <v>41155</v>
      </c>
      <c r="L614" s="14">
        <v>41161</v>
      </c>
      <c r="M614" t="s">
        <v>127</v>
      </c>
    </row>
    <row r="615" spans="1:13">
      <c r="A615">
        <v>845365317</v>
      </c>
      <c r="B615">
        <v>574</v>
      </c>
      <c r="C615">
        <v>5393</v>
      </c>
      <c r="D615">
        <v>7700</v>
      </c>
      <c r="E615">
        <v>410075610085000</v>
      </c>
      <c r="F615">
        <v>97</v>
      </c>
      <c r="G615">
        <v>19</v>
      </c>
      <c r="H615">
        <v>2012</v>
      </c>
      <c r="I615">
        <v>36</v>
      </c>
      <c r="J615" t="s">
        <v>560</v>
      </c>
      <c r="K615" s="14">
        <v>41155</v>
      </c>
      <c r="L615" s="14">
        <v>41161</v>
      </c>
      <c r="M615" t="s">
        <v>126</v>
      </c>
    </row>
    <row r="616" spans="1:13">
      <c r="A616">
        <v>832461971</v>
      </c>
      <c r="B616">
        <v>477</v>
      </c>
      <c r="C616">
        <v>5393</v>
      </c>
      <c r="D616">
        <v>7700</v>
      </c>
      <c r="E616">
        <v>410085799999000</v>
      </c>
      <c r="F616">
        <v>97</v>
      </c>
      <c r="G616">
        <v>19</v>
      </c>
      <c r="H616">
        <v>2012</v>
      </c>
      <c r="I616">
        <v>36</v>
      </c>
      <c r="J616" t="s">
        <v>560</v>
      </c>
      <c r="K616" s="14">
        <v>41155</v>
      </c>
      <c r="L616" s="14">
        <v>41161</v>
      </c>
      <c r="M616" t="s">
        <v>125</v>
      </c>
    </row>
    <row r="617" spans="1:13">
      <c r="A617">
        <v>832462385</v>
      </c>
      <c r="B617">
        <v>1899</v>
      </c>
      <c r="C617">
        <v>5393</v>
      </c>
      <c r="F617">
        <v>97</v>
      </c>
      <c r="G617">
        <v>19</v>
      </c>
      <c r="H617">
        <v>2012</v>
      </c>
      <c r="I617">
        <v>36</v>
      </c>
      <c r="J617" t="s">
        <v>560</v>
      </c>
      <c r="K617" s="14">
        <v>41155</v>
      </c>
      <c r="L617" s="14">
        <v>41161</v>
      </c>
      <c r="M617" t="s">
        <v>123</v>
      </c>
    </row>
    <row r="618" spans="1:13">
      <c r="A618">
        <v>832460056</v>
      </c>
      <c r="B618">
        <v>12</v>
      </c>
      <c r="C618">
        <v>5393</v>
      </c>
      <c r="D618">
        <v>7700</v>
      </c>
      <c r="E618">
        <v>400000610015000</v>
      </c>
      <c r="F618">
        <v>97</v>
      </c>
      <c r="G618">
        <v>19</v>
      </c>
      <c r="H618">
        <v>2012</v>
      </c>
      <c r="I618">
        <v>37</v>
      </c>
      <c r="J618" t="s">
        <v>559</v>
      </c>
      <c r="K618" s="14">
        <v>41162</v>
      </c>
      <c r="L618" s="14">
        <v>41168</v>
      </c>
      <c r="M618" t="s">
        <v>130</v>
      </c>
    </row>
    <row r="619" spans="1:13">
      <c r="A619">
        <v>832460537</v>
      </c>
      <c r="B619">
        <v>60</v>
      </c>
      <c r="C619">
        <v>5393</v>
      </c>
      <c r="D619">
        <v>7700</v>
      </c>
      <c r="E619">
        <v>410015610040000</v>
      </c>
      <c r="F619">
        <v>97</v>
      </c>
      <c r="G619">
        <v>19</v>
      </c>
      <c r="H619">
        <v>2012</v>
      </c>
      <c r="I619">
        <v>37</v>
      </c>
      <c r="J619" t="s">
        <v>559</v>
      </c>
      <c r="K619" s="14">
        <v>41162</v>
      </c>
      <c r="L619" s="14">
        <v>41168</v>
      </c>
      <c r="M619" t="s">
        <v>129</v>
      </c>
    </row>
    <row r="620" spans="1:13">
      <c r="A620">
        <v>832461018</v>
      </c>
      <c r="B620">
        <v>383</v>
      </c>
      <c r="C620">
        <v>5393</v>
      </c>
      <c r="D620">
        <v>7700</v>
      </c>
      <c r="E620">
        <v>410040610065000</v>
      </c>
      <c r="F620">
        <v>97</v>
      </c>
      <c r="G620">
        <v>19</v>
      </c>
      <c r="H620">
        <v>2012</v>
      </c>
      <c r="I620">
        <v>37</v>
      </c>
      <c r="J620" t="s">
        <v>559</v>
      </c>
      <c r="K620" s="14">
        <v>41162</v>
      </c>
      <c r="L620" s="14">
        <v>41168</v>
      </c>
      <c r="M620" t="s">
        <v>128</v>
      </c>
    </row>
    <row r="621" spans="1:13">
      <c r="A621">
        <v>845364810</v>
      </c>
      <c r="B621">
        <v>417</v>
      </c>
      <c r="C621">
        <v>5393</v>
      </c>
      <c r="D621">
        <v>7700</v>
      </c>
      <c r="E621">
        <v>410065610075000</v>
      </c>
      <c r="F621">
        <v>97</v>
      </c>
      <c r="G621">
        <v>19</v>
      </c>
      <c r="H621">
        <v>2012</v>
      </c>
      <c r="I621">
        <v>37</v>
      </c>
      <c r="J621" t="s">
        <v>559</v>
      </c>
      <c r="K621" s="14">
        <v>41162</v>
      </c>
      <c r="L621" s="14">
        <v>41168</v>
      </c>
      <c r="M621" t="s">
        <v>127</v>
      </c>
    </row>
    <row r="622" spans="1:13">
      <c r="A622">
        <v>845365327</v>
      </c>
      <c r="B622">
        <v>598</v>
      </c>
      <c r="C622">
        <v>5393</v>
      </c>
      <c r="D622">
        <v>7700</v>
      </c>
      <c r="E622">
        <v>410075610085000</v>
      </c>
      <c r="F622">
        <v>97</v>
      </c>
      <c r="G622">
        <v>19</v>
      </c>
      <c r="H622">
        <v>2012</v>
      </c>
      <c r="I622">
        <v>37</v>
      </c>
      <c r="J622" t="s">
        <v>559</v>
      </c>
      <c r="K622" s="14">
        <v>41162</v>
      </c>
      <c r="L622" s="14">
        <v>41168</v>
      </c>
      <c r="M622" t="s">
        <v>126</v>
      </c>
    </row>
    <row r="623" spans="1:13">
      <c r="A623">
        <v>832461980</v>
      </c>
      <c r="B623">
        <v>463</v>
      </c>
      <c r="C623">
        <v>5393</v>
      </c>
      <c r="D623">
        <v>7700</v>
      </c>
      <c r="E623">
        <v>410085799999000</v>
      </c>
      <c r="F623">
        <v>97</v>
      </c>
      <c r="G623">
        <v>19</v>
      </c>
      <c r="H623">
        <v>2012</v>
      </c>
      <c r="I623">
        <v>37</v>
      </c>
      <c r="J623" t="s">
        <v>559</v>
      </c>
      <c r="K623" s="14">
        <v>41162</v>
      </c>
      <c r="L623" s="14">
        <v>41168</v>
      </c>
      <c r="M623" t="s">
        <v>125</v>
      </c>
    </row>
    <row r="624" spans="1:13">
      <c r="A624">
        <v>832462216</v>
      </c>
      <c r="B624">
        <v>1933</v>
      </c>
      <c r="C624">
        <v>5393</v>
      </c>
      <c r="F624">
        <v>97</v>
      </c>
      <c r="G624">
        <v>19</v>
      </c>
      <c r="H624">
        <v>2012</v>
      </c>
      <c r="I624">
        <v>37</v>
      </c>
      <c r="J624" t="s">
        <v>559</v>
      </c>
      <c r="K624" s="14">
        <v>41162</v>
      </c>
      <c r="L624" s="14">
        <v>41168</v>
      </c>
      <c r="M624" t="s">
        <v>123</v>
      </c>
    </row>
    <row r="625" spans="1:13">
      <c r="A625">
        <v>832460065</v>
      </c>
      <c r="B625">
        <v>6</v>
      </c>
      <c r="C625">
        <v>5393</v>
      </c>
      <c r="D625">
        <v>7700</v>
      </c>
      <c r="E625">
        <v>400000610015000</v>
      </c>
      <c r="F625">
        <v>97</v>
      </c>
      <c r="G625">
        <v>19</v>
      </c>
      <c r="H625">
        <v>2012</v>
      </c>
      <c r="I625">
        <v>38</v>
      </c>
      <c r="J625" t="s">
        <v>558</v>
      </c>
      <c r="K625" s="14">
        <v>41169</v>
      </c>
      <c r="L625" s="14">
        <v>41175</v>
      </c>
      <c r="M625" t="s">
        <v>130</v>
      </c>
    </row>
    <row r="626" spans="1:13">
      <c r="A626">
        <v>832460546</v>
      </c>
      <c r="B626">
        <v>40</v>
      </c>
      <c r="C626">
        <v>5393</v>
      </c>
      <c r="D626">
        <v>7700</v>
      </c>
      <c r="E626">
        <v>410015610040000</v>
      </c>
      <c r="F626">
        <v>97</v>
      </c>
      <c r="G626">
        <v>19</v>
      </c>
      <c r="H626">
        <v>2012</v>
      </c>
      <c r="I626">
        <v>38</v>
      </c>
      <c r="J626" t="s">
        <v>558</v>
      </c>
      <c r="K626" s="14">
        <v>41169</v>
      </c>
      <c r="L626" s="14">
        <v>41175</v>
      </c>
      <c r="M626" t="s">
        <v>129</v>
      </c>
    </row>
    <row r="627" spans="1:13">
      <c r="A627">
        <v>832461027</v>
      </c>
      <c r="B627">
        <v>384</v>
      </c>
      <c r="C627">
        <v>5393</v>
      </c>
      <c r="D627">
        <v>7700</v>
      </c>
      <c r="E627">
        <v>410040610065000</v>
      </c>
      <c r="F627">
        <v>97</v>
      </c>
      <c r="G627">
        <v>19</v>
      </c>
      <c r="H627">
        <v>2012</v>
      </c>
      <c r="I627">
        <v>38</v>
      </c>
      <c r="J627" t="s">
        <v>558</v>
      </c>
      <c r="K627" s="14">
        <v>41169</v>
      </c>
      <c r="L627" s="14">
        <v>41175</v>
      </c>
      <c r="M627" t="s">
        <v>128</v>
      </c>
    </row>
    <row r="628" spans="1:13">
      <c r="A628">
        <v>845364823</v>
      </c>
      <c r="B628">
        <v>419</v>
      </c>
      <c r="C628">
        <v>5393</v>
      </c>
      <c r="D628">
        <v>7700</v>
      </c>
      <c r="E628">
        <v>410065610075000</v>
      </c>
      <c r="F628">
        <v>97</v>
      </c>
      <c r="G628">
        <v>19</v>
      </c>
      <c r="H628">
        <v>2012</v>
      </c>
      <c r="I628">
        <v>38</v>
      </c>
      <c r="J628" t="s">
        <v>558</v>
      </c>
      <c r="K628" s="14">
        <v>41169</v>
      </c>
      <c r="L628" s="14">
        <v>41175</v>
      </c>
      <c r="M628" t="s">
        <v>127</v>
      </c>
    </row>
    <row r="629" spans="1:13">
      <c r="A629">
        <v>845365337</v>
      </c>
      <c r="B629">
        <v>582</v>
      </c>
      <c r="C629">
        <v>5393</v>
      </c>
      <c r="D629">
        <v>7700</v>
      </c>
      <c r="E629">
        <v>410075610085000</v>
      </c>
      <c r="F629">
        <v>97</v>
      </c>
      <c r="G629">
        <v>19</v>
      </c>
      <c r="H629">
        <v>2012</v>
      </c>
      <c r="I629">
        <v>38</v>
      </c>
      <c r="J629" t="s">
        <v>558</v>
      </c>
      <c r="K629" s="14">
        <v>41169</v>
      </c>
      <c r="L629" s="14">
        <v>41175</v>
      </c>
      <c r="M629" t="s">
        <v>126</v>
      </c>
    </row>
    <row r="630" spans="1:13">
      <c r="A630">
        <v>832461989</v>
      </c>
      <c r="B630">
        <v>431</v>
      </c>
      <c r="C630">
        <v>5393</v>
      </c>
      <c r="D630">
        <v>7700</v>
      </c>
      <c r="E630">
        <v>410085799999000</v>
      </c>
      <c r="F630">
        <v>97</v>
      </c>
      <c r="G630">
        <v>19</v>
      </c>
      <c r="H630">
        <v>2012</v>
      </c>
      <c r="I630">
        <v>38</v>
      </c>
      <c r="J630" t="s">
        <v>558</v>
      </c>
      <c r="K630" s="14">
        <v>41169</v>
      </c>
      <c r="L630" s="14">
        <v>41175</v>
      </c>
      <c r="M630" t="s">
        <v>125</v>
      </c>
    </row>
    <row r="631" spans="1:13">
      <c r="A631">
        <v>832462279</v>
      </c>
      <c r="B631">
        <v>1862</v>
      </c>
      <c r="C631">
        <v>5393</v>
      </c>
      <c r="F631">
        <v>97</v>
      </c>
      <c r="G631">
        <v>19</v>
      </c>
      <c r="H631">
        <v>2012</v>
      </c>
      <c r="I631">
        <v>38</v>
      </c>
      <c r="J631" t="s">
        <v>558</v>
      </c>
      <c r="K631" s="14">
        <v>41169</v>
      </c>
      <c r="L631" s="14">
        <v>41175</v>
      </c>
      <c r="M631" t="s">
        <v>123</v>
      </c>
    </row>
    <row r="632" spans="1:13">
      <c r="A632">
        <v>832460074</v>
      </c>
      <c r="B632">
        <v>9</v>
      </c>
      <c r="C632">
        <v>5393</v>
      </c>
      <c r="D632">
        <v>7700</v>
      </c>
      <c r="E632">
        <v>400000610015000</v>
      </c>
      <c r="F632">
        <v>97</v>
      </c>
      <c r="G632">
        <v>19</v>
      </c>
      <c r="H632">
        <v>2012</v>
      </c>
      <c r="I632">
        <v>39</v>
      </c>
      <c r="J632" t="s">
        <v>557</v>
      </c>
      <c r="K632" s="14">
        <v>41176</v>
      </c>
      <c r="L632" s="14">
        <v>41182</v>
      </c>
      <c r="M632" t="s">
        <v>130</v>
      </c>
    </row>
    <row r="633" spans="1:13">
      <c r="A633">
        <v>832460555</v>
      </c>
      <c r="B633">
        <v>46</v>
      </c>
      <c r="C633">
        <v>5393</v>
      </c>
      <c r="D633">
        <v>7700</v>
      </c>
      <c r="E633">
        <v>410015610040000</v>
      </c>
      <c r="F633">
        <v>97</v>
      </c>
      <c r="G633">
        <v>19</v>
      </c>
      <c r="H633">
        <v>2012</v>
      </c>
      <c r="I633">
        <v>39</v>
      </c>
      <c r="J633" t="s">
        <v>557</v>
      </c>
      <c r="K633" s="14">
        <v>41176</v>
      </c>
      <c r="L633" s="14">
        <v>41182</v>
      </c>
      <c r="M633" t="s">
        <v>129</v>
      </c>
    </row>
    <row r="634" spans="1:13">
      <c r="A634">
        <v>832461036</v>
      </c>
      <c r="B634">
        <v>367</v>
      </c>
      <c r="C634">
        <v>5393</v>
      </c>
      <c r="D634">
        <v>7700</v>
      </c>
      <c r="E634">
        <v>410040610065000</v>
      </c>
      <c r="F634">
        <v>97</v>
      </c>
      <c r="G634">
        <v>19</v>
      </c>
      <c r="H634">
        <v>2012</v>
      </c>
      <c r="I634">
        <v>39</v>
      </c>
      <c r="J634" t="s">
        <v>557</v>
      </c>
      <c r="K634" s="14">
        <v>41176</v>
      </c>
      <c r="L634" s="14">
        <v>41182</v>
      </c>
      <c r="M634" t="s">
        <v>128</v>
      </c>
    </row>
    <row r="635" spans="1:13">
      <c r="A635">
        <v>845364833</v>
      </c>
      <c r="B635">
        <v>447</v>
      </c>
      <c r="C635">
        <v>5393</v>
      </c>
      <c r="D635">
        <v>7700</v>
      </c>
      <c r="E635">
        <v>410065610075000</v>
      </c>
      <c r="F635">
        <v>97</v>
      </c>
      <c r="G635">
        <v>19</v>
      </c>
      <c r="H635">
        <v>2012</v>
      </c>
      <c r="I635">
        <v>39</v>
      </c>
      <c r="J635" t="s">
        <v>557</v>
      </c>
      <c r="K635" s="14">
        <v>41176</v>
      </c>
      <c r="L635" s="14">
        <v>41182</v>
      </c>
      <c r="M635" t="s">
        <v>127</v>
      </c>
    </row>
    <row r="636" spans="1:13">
      <c r="A636">
        <v>845365347</v>
      </c>
      <c r="B636">
        <v>610</v>
      </c>
      <c r="C636">
        <v>5393</v>
      </c>
      <c r="D636">
        <v>7700</v>
      </c>
      <c r="E636">
        <v>410075610085000</v>
      </c>
      <c r="F636">
        <v>97</v>
      </c>
      <c r="G636">
        <v>19</v>
      </c>
      <c r="H636">
        <v>2012</v>
      </c>
      <c r="I636">
        <v>39</v>
      </c>
      <c r="J636" t="s">
        <v>557</v>
      </c>
      <c r="K636" s="14">
        <v>41176</v>
      </c>
      <c r="L636" s="14">
        <v>41182</v>
      </c>
      <c r="M636" t="s">
        <v>126</v>
      </c>
    </row>
    <row r="637" spans="1:13">
      <c r="A637">
        <v>832461998</v>
      </c>
      <c r="B637">
        <v>545</v>
      </c>
      <c r="C637">
        <v>5393</v>
      </c>
      <c r="D637">
        <v>7700</v>
      </c>
      <c r="E637">
        <v>410085799999000</v>
      </c>
      <c r="F637">
        <v>97</v>
      </c>
      <c r="G637">
        <v>19</v>
      </c>
      <c r="H637">
        <v>2012</v>
      </c>
      <c r="I637">
        <v>39</v>
      </c>
      <c r="J637" t="s">
        <v>557</v>
      </c>
      <c r="K637" s="14">
        <v>41176</v>
      </c>
      <c r="L637" s="14">
        <v>41182</v>
      </c>
      <c r="M637" t="s">
        <v>125</v>
      </c>
    </row>
    <row r="638" spans="1:13">
      <c r="A638">
        <v>832462468</v>
      </c>
      <c r="B638">
        <v>2024</v>
      </c>
      <c r="C638">
        <v>5393</v>
      </c>
      <c r="F638">
        <v>97</v>
      </c>
      <c r="G638">
        <v>19</v>
      </c>
      <c r="H638">
        <v>2012</v>
      </c>
      <c r="I638">
        <v>39</v>
      </c>
      <c r="J638" t="s">
        <v>557</v>
      </c>
      <c r="K638" s="14">
        <v>41176</v>
      </c>
      <c r="L638" s="14">
        <v>41182</v>
      </c>
      <c r="M638" t="s">
        <v>123</v>
      </c>
    </row>
    <row r="639" spans="1:13">
      <c r="A639">
        <v>832460083</v>
      </c>
      <c r="B639">
        <v>8</v>
      </c>
      <c r="C639">
        <v>5393</v>
      </c>
      <c r="D639">
        <v>7700</v>
      </c>
      <c r="E639">
        <v>400000610015000</v>
      </c>
      <c r="F639">
        <v>97</v>
      </c>
      <c r="G639">
        <v>19</v>
      </c>
      <c r="H639">
        <v>2012</v>
      </c>
      <c r="I639">
        <v>40</v>
      </c>
      <c r="J639" t="s">
        <v>556</v>
      </c>
      <c r="K639" s="14">
        <v>41183</v>
      </c>
      <c r="L639" s="14">
        <v>41189</v>
      </c>
      <c r="M639" t="s">
        <v>130</v>
      </c>
    </row>
    <row r="640" spans="1:13">
      <c r="A640">
        <v>832460564</v>
      </c>
      <c r="B640">
        <v>40</v>
      </c>
      <c r="C640">
        <v>5393</v>
      </c>
      <c r="D640">
        <v>7700</v>
      </c>
      <c r="E640">
        <v>410015610040000</v>
      </c>
      <c r="F640">
        <v>97</v>
      </c>
      <c r="G640">
        <v>19</v>
      </c>
      <c r="H640">
        <v>2012</v>
      </c>
      <c r="I640">
        <v>40</v>
      </c>
      <c r="J640" t="s">
        <v>556</v>
      </c>
      <c r="K640" s="14">
        <v>41183</v>
      </c>
      <c r="L640" s="14">
        <v>41189</v>
      </c>
      <c r="M640" t="s">
        <v>129</v>
      </c>
    </row>
    <row r="641" spans="1:13">
      <c r="A641">
        <v>832461046</v>
      </c>
      <c r="B641">
        <v>380</v>
      </c>
      <c r="C641">
        <v>5393</v>
      </c>
      <c r="D641">
        <v>7700</v>
      </c>
      <c r="E641">
        <v>410040610065000</v>
      </c>
      <c r="F641">
        <v>97</v>
      </c>
      <c r="G641">
        <v>19</v>
      </c>
      <c r="H641">
        <v>2012</v>
      </c>
      <c r="I641">
        <v>40</v>
      </c>
      <c r="J641" t="s">
        <v>556</v>
      </c>
      <c r="K641" s="14">
        <v>41183</v>
      </c>
      <c r="L641" s="14">
        <v>41189</v>
      </c>
      <c r="M641" t="s">
        <v>128</v>
      </c>
    </row>
    <row r="642" spans="1:13">
      <c r="A642">
        <v>845364843</v>
      </c>
      <c r="B642">
        <v>400</v>
      </c>
      <c r="C642">
        <v>5393</v>
      </c>
      <c r="D642">
        <v>7700</v>
      </c>
      <c r="E642">
        <v>410065610075000</v>
      </c>
      <c r="F642">
        <v>97</v>
      </c>
      <c r="G642">
        <v>19</v>
      </c>
      <c r="H642">
        <v>2012</v>
      </c>
      <c r="I642">
        <v>40</v>
      </c>
      <c r="J642" t="s">
        <v>556</v>
      </c>
      <c r="K642" s="14">
        <v>41183</v>
      </c>
      <c r="L642" s="14">
        <v>41189</v>
      </c>
      <c r="M642" t="s">
        <v>127</v>
      </c>
    </row>
    <row r="643" spans="1:13">
      <c r="A643">
        <v>845365357</v>
      </c>
      <c r="B643">
        <v>585</v>
      </c>
      <c r="C643">
        <v>5393</v>
      </c>
      <c r="D643">
        <v>7700</v>
      </c>
      <c r="E643">
        <v>410075610085000</v>
      </c>
      <c r="F643">
        <v>97</v>
      </c>
      <c r="G643">
        <v>19</v>
      </c>
      <c r="H643">
        <v>2012</v>
      </c>
      <c r="I643">
        <v>40</v>
      </c>
      <c r="J643" t="s">
        <v>556</v>
      </c>
      <c r="K643" s="14">
        <v>41183</v>
      </c>
      <c r="L643" s="14">
        <v>41189</v>
      </c>
      <c r="M643" t="s">
        <v>126</v>
      </c>
    </row>
    <row r="644" spans="1:13">
      <c r="A644">
        <v>832462007</v>
      </c>
      <c r="B644">
        <v>526</v>
      </c>
      <c r="C644">
        <v>5393</v>
      </c>
      <c r="D644">
        <v>7700</v>
      </c>
      <c r="E644">
        <v>410085799999000</v>
      </c>
      <c r="F644">
        <v>97</v>
      </c>
      <c r="G644">
        <v>19</v>
      </c>
      <c r="H644">
        <v>2012</v>
      </c>
      <c r="I644">
        <v>40</v>
      </c>
      <c r="J644" t="s">
        <v>556</v>
      </c>
      <c r="K644" s="14">
        <v>41183</v>
      </c>
      <c r="L644" s="14">
        <v>41189</v>
      </c>
      <c r="M644" t="s">
        <v>125</v>
      </c>
    </row>
    <row r="645" spans="1:13">
      <c r="A645">
        <v>832462374</v>
      </c>
      <c r="B645">
        <v>1939</v>
      </c>
      <c r="C645">
        <v>5393</v>
      </c>
      <c r="F645">
        <v>97</v>
      </c>
      <c r="G645">
        <v>19</v>
      </c>
      <c r="H645">
        <v>2012</v>
      </c>
      <c r="I645">
        <v>40</v>
      </c>
      <c r="J645" t="s">
        <v>556</v>
      </c>
      <c r="K645" s="14">
        <v>41183</v>
      </c>
      <c r="L645" s="14">
        <v>41189</v>
      </c>
      <c r="M645" t="s">
        <v>123</v>
      </c>
    </row>
    <row r="646" spans="1:13">
      <c r="A646">
        <v>832460092</v>
      </c>
      <c r="B646">
        <v>6</v>
      </c>
      <c r="C646">
        <v>5393</v>
      </c>
      <c r="D646">
        <v>7700</v>
      </c>
      <c r="E646">
        <v>400000610015000</v>
      </c>
      <c r="F646">
        <v>97</v>
      </c>
      <c r="G646">
        <v>19</v>
      </c>
      <c r="H646">
        <v>2012</v>
      </c>
      <c r="I646">
        <v>41</v>
      </c>
      <c r="J646" t="s">
        <v>555</v>
      </c>
      <c r="K646" s="14">
        <v>41190</v>
      </c>
      <c r="L646" s="14">
        <v>41196</v>
      </c>
      <c r="M646" t="s">
        <v>130</v>
      </c>
    </row>
    <row r="647" spans="1:13">
      <c r="A647">
        <v>832460573</v>
      </c>
      <c r="B647">
        <v>36</v>
      </c>
      <c r="C647">
        <v>5393</v>
      </c>
      <c r="D647">
        <v>7700</v>
      </c>
      <c r="E647">
        <v>410015610040000</v>
      </c>
      <c r="F647">
        <v>97</v>
      </c>
      <c r="G647">
        <v>19</v>
      </c>
      <c r="H647">
        <v>2012</v>
      </c>
      <c r="I647">
        <v>41</v>
      </c>
      <c r="J647" t="s">
        <v>555</v>
      </c>
      <c r="K647" s="14">
        <v>41190</v>
      </c>
      <c r="L647" s="14">
        <v>41196</v>
      </c>
      <c r="M647" t="s">
        <v>129</v>
      </c>
    </row>
    <row r="648" spans="1:13">
      <c r="A648">
        <v>832461054</v>
      </c>
      <c r="B648">
        <v>371</v>
      </c>
      <c r="C648">
        <v>5393</v>
      </c>
      <c r="D648">
        <v>7700</v>
      </c>
      <c r="E648">
        <v>410040610065000</v>
      </c>
      <c r="F648">
        <v>97</v>
      </c>
      <c r="G648">
        <v>19</v>
      </c>
      <c r="H648">
        <v>2012</v>
      </c>
      <c r="I648">
        <v>41</v>
      </c>
      <c r="J648" t="s">
        <v>555</v>
      </c>
      <c r="K648" s="14">
        <v>41190</v>
      </c>
      <c r="L648" s="14">
        <v>41196</v>
      </c>
      <c r="M648" t="s">
        <v>128</v>
      </c>
    </row>
    <row r="649" spans="1:13">
      <c r="A649">
        <v>845364853</v>
      </c>
      <c r="B649">
        <v>416</v>
      </c>
      <c r="C649">
        <v>5393</v>
      </c>
      <c r="D649">
        <v>7700</v>
      </c>
      <c r="E649">
        <v>410065610075000</v>
      </c>
      <c r="F649">
        <v>97</v>
      </c>
      <c r="G649">
        <v>19</v>
      </c>
      <c r="H649">
        <v>2012</v>
      </c>
      <c r="I649">
        <v>41</v>
      </c>
      <c r="J649" t="s">
        <v>555</v>
      </c>
      <c r="K649" s="14">
        <v>41190</v>
      </c>
      <c r="L649" s="14">
        <v>41196</v>
      </c>
      <c r="M649" t="s">
        <v>127</v>
      </c>
    </row>
    <row r="650" spans="1:13">
      <c r="A650">
        <v>845365367</v>
      </c>
      <c r="B650">
        <v>615</v>
      </c>
      <c r="C650">
        <v>5393</v>
      </c>
      <c r="D650">
        <v>7700</v>
      </c>
      <c r="E650">
        <v>410075610085000</v>
      </c>
      <c r="F650">
        <v>97</v>
      </c>
      <c r="G650">
        <v>19</v>
      </c>
      <c r="H650">
        <v>2012</v>
      </c>
      <c r="I650">
        <v>41</v>
      </c>
      <c r="J650" t="s">
        <v>555</v>
      </c>
      <c r="K650" s="14">
        <v>41190</v>
      </c>
      <c r="L650" s="14">
        <v>41196</v>
      </c>
      <c r="M650" t="s">
        <v>126</v>
      </c>
    </row>
    <row r="651" spans="1:13">
      <c r="A651">
        <v>832462016</v>
      </c>
      <c r="B651">
        <v>546</v>
      </c>
      <c r="C651">
        <v>5393</v>
      </c>
      <c r="D651">
        <v>7700</v>
      </c>
      <c r="E651">
        <v>410085799999000</v>
      </c>
      <c r="F651">
        <v>97</v>
      </c>
      <c r="G651">
        <v>19</v>
      </c>
      <c r="H651">
        <v>2012</v>
      </c>
      <c r="I651">
        <v>41</v>
      </c>
      <c r="J651" t="s">
        <v>555</v>
      </c>
      <c r="K651" s="14">
        <v>41190</v>
      </c>
      <c r="L651" s="14">
        <v>41196</v>
      </c>
      <c r="M651" t="s">
        <v>125</v>
      </c>
    </row>
    <row r="652" spans="1:13">
      <c r="A652">
        <v>832462590</v>
      </c>
      <c r="B652">
        <v>1990</v>
      </c>
      <c r="C652">
        <v>5393</v>
      </c>
      <c r="F652">
        <v>97</v>
      </c>
      <c r="G652">
        <v>19</v>
      </c>
      <c r="H652">
        <v>2012</v>
      </c>
      <c r="I652">
        <v>41</v>
      </c>
      <c r="J652" t="s">
        <v>555</v>
      </c>
      <c r="K652" s="14">
        <v>41190</v>
      </c>
      <c r="L652" s="14">
        <v>41196</v>
      </c>
      <c r="M652" t="s">
        <v>123</v>
      </c>
    </row>
    <row r="653" spans="1:13">
      <c r="A653">
        <v>832460101</v>
      </c>
      <c r="B653">
        <v>10</v>
      </c>
      <c r="C653">
        <v>5393</v>
      </c>
      <c r="D653">
        <v>7700</v>
      </c>
      <c r="E653">
        <v>400000610015000</v>
      </c>
      <c r="F653">
        <v>97</v>
      </c>
      <c r="G653">
        <v>19</v>
      </c>
      <c r="H653">
        <v>2012</v>
      </c>
      <c r="I653">
        <v>42</v>
      </c>
      <c r="J653" t="s">
        <v>554</v>
      </c>
      <c r="K653" s="14">
        <v>41197</v>
      </c>
      <c r="L653" s="14">
        <v>41203</v>
      </c>
      <c r="M653" t="s">
        <v>130</v>
      </c>
    </row>
    <row r="654" spans="1:13">
      <c r="A654">
        <v>832460582</v>
      </c>
      <c r="B654">
        <v>46</v>
      </c>
      <c r="C654">
        <v>5393</v>
      </c>
      <c r="D654">
        <v>7700</v>
      </c>
      <c r="E654">
        <v>410015610040000</v>
      </c>
      <c r="F654">
        <v>97</v>
      </c>
      <c r="G654">
        <v>19</v>
      </c>
      <c r="H654">
        <v>2012</v>
      </c>
      <c r="I654">
        <v>42</v>
      </c>
      <c r="J654" t="s">
        <v>554</v>
      </c>
      <c r="K654" s="14">
        <v>41197</v>
      </c>
      <c r="L654" s="14">
        <v>41203</v>
      </c>
      <c r="M654" t="s">
        <v>129</v>
      </c>
    </row>
    <row r="655" spans="1:13">
      <c r="A655">
        <v>832461063</v>
      </c>
      <c r="B655">
        <v>375</v>
      </c>
      <c r="C655">
        <v>5393</v>
      </c>
      <c r="D655">
        <v>7700</v>
      </c>
      <c r="E655">
        <v>410040610065000</v>
      </c>
      <c r="F655">
        <v>97</v>
      </c>
      <c r="G655">
        <v>19</v>
      </c>
      <c r="H655">
        <v>2012</v>
      </c>
      <c r="I655">
        <v>42</v>
      </c>
      <c r="J655" t="s">
        <v>554</v>
      </c>
      <c r="K655" s="14">
        <v>41197</v>
      </c>
      <c r="L655" s="14">
        <v>41203</v>
      </c>
      <c r="M655" t="s">
        <v>128</v>
      </c>
    </row>
    <row r="656" spans="1:13">
      <c r="A656">
        <v>845364863</v>
      </c>
      <c r="B656">
        <v>447</v>
      </c>
      <c r="C656">
        <v>5393</v>
      </c>
      <c r="D656">
        <v>7700</v>
      </c>
      <c r="E656">
        <v>410065610075000</v>
      </c>
      <c r="F656">
        <v>97</v>
      </c>
      <c r="G656">
        <v>19</v>
      </c>
      <c r="H656">
        <v>2012</v>
      </c>
      <c r="I656">
        <v>42</v>
      </c>
      <c r="J656" t="s">
        <v>554</v>
      </c>
      <c r="K656" s="14">
        <v>41197</v>
      </c>
      <c r="L656" s="14">
        <v>41203</v>
      </c>
      <c r="M656" t="s">
        <v>127</v>
      </c>
    </row>
    <row r="657" spans="1:13">
      <c r="A657">
        <v>845365377</v>
      </c>
      <c r="B657">
        <v>592</v>
      </c>
      <c r="C657">
        <v>5393</v>
      </c>
      <c r="D657">
        <v>7700</v>
      </c>
      <c r="E657">
        <v>410075610085000</v>
      </c>
      <c r="F657">
        <v>97</v>
      </c>
      <c r="G657">
        <v>19</v>
      </c>
      <c r="H657">
        <v>2012</v>
      </c>
      <c r="I657">
        <v>42</v>
      </c>
      <c r="J657" t="s">
        <v>554</v>
      </c>
      <c r="K657" s="14">
        <v>41197</v>
      </c>
      <c r="L657" s="14">
        <v>41203</v>
      </c>
      <c r="M657" t="s">
        <v>126</v>
      </c>
    </row>
    <row r="658" spans="1:13">
      <c r="A658">
        <v>832462025</v>
      </c>
      <c r="B658">
        <v>545</v>
      </c>
      <c r="C658">
        <v>5393</v>
      </c>
      <c r="D658">
        <v>7700</v>
      </c>
      <c r="E658">
        <v>410085799999000</v>
      </c>
      <c r="F658">
        <v>97</v>
      </c>
      <c r="G658">
        <v>19</v>
      </c>
      <c r="H658">
        <v>2012</v>
      </c>
      <c r="I658">
        <v>42</v>
      </c>
      <c r="J658" t="s">
        <v>554</v>
      </c>
      <c r="K658" s="14">
        <v>41197</v>
      </c>
      <c r="L658" s="14">
        <v>41203</v>
      </c>
      <c r="M658" t="s">
        <v>125</v>
      </c>
    </row>
    <row r="659" spans="1:13">
      <c r="A659">
        <v>832462298</v>
      </c>
      <c r="B659">
        <v>2015</v>
      </c>
      <c r="C659">
        <v>5393</v>
      </c>
      <c r="F659">
        <v>97</v>
      </c>
      <c r="G659">
        <v>19</v>
      </c>
      <c r="H659">
        <v>2012</v>
      </c>
      <c r="I659">
        <v>42</v>
      </c>
      <c r="J659" t="s">
        <v>554</v>
      </c>
      <c r="K659" s="14">
        <v>41197</v>
      </c>
      <c r="L659" s="14">
        <v>41203</v>
      </c>
      <c r="M659" t="s">
        <v>123</v>
      </c>
    </row>
    <row r="660" spans="1:13">
      <c r="A660">
        <v>832460110</v>
      </c>
      <c r="B660">
        <v>8</v>
      </c>
      <c r="C660">
        <v>5393</v>
      </c>
      <c r="D660">
        <v>7700</v>
      </c>
      <c r="E660">
        <v>400000610015000</v>
      </c>
      <c r="F660">
        <v>97</v>
      </c>
      <c r="G660">
        <v>19</v>
      </c>
      <c r="H660">
        <v>2012</v>
      </c>
      <c r="I660">
        <v>43</v>
      </c>
      <c r="J660" t="s">
        <v>553</v>
      </c>
      <c r="K660" s="14">
        <v>41204</v>
      </c>
      <c r="L660" s="14">
        <v>41210</v>
      </c>
      <c r="M660" t="s">
        <v>130</v>
      </c>
    </row>
    <row r="661" spans="1:13">
      <c r="A661">
        <v>832460591</v>
      </c>
      <c r="B661">
        <v>32</v>
      </c>
      <c r="C661">
        <v>5393</v>
      </c>
      <c r="D661">
        <v>7700</v>
      </c>
      <c r="E661">
        <v>410015610040000</v>
      </c>
      <c r="F661">
        <v>97</v>
      </c>
      <c r="G661">
        <v>19</v>
      </c>
      <c r="H661">
        <v>2012</v>
      </c>
      <c r="I661">
        <v>43</v>
      </c>
      <c r="J661" t="s">
        <v>553</v>
      </c>
      <c r="K661" s="14">
        <v>41204</v>
      </c>
      <c r="L661" s="14">
        <v>41210</v>
      </c>
      <c r="M661" t="s">
        <v>129</v>
      </c>
    </row>
    <row r="662" spans="1:13">
      <c r="A662">
        <v>832461072</v>
      </c>
      <c r="B662">
        <v>411</v>
      </c>
      <c r="C662">
        <v>5393</v>
      </c>
      <c r="D662">
        <v>7700</v>
      </c>
      <c r="E662">
        <v>410040610065000</v>
      </c>
      <c r="F662">
        <v>97</v>
      </c>
      <c r="G662">
        <v>19</v>
      </c>
      <c r="H662">
        <v>2012</v>
      </c>
      <c r="I662">
        <v>43</v>
      </c>
      <c r="J662" t="s">
        <v>553</v>
      </c>
      <c r="K662" s="14">
        <v>41204</v>
      </c>
      <c r="L662" s="14">
        <v>41210</v>
      </c>
      <c r="M662" t="s">
        <v>128</v>
      </c>
    </row>
    <row r="663" spans="1:13">
      <c r="A663">
        <v>845364874</v>
      </c>
      <c r="B663">
        <v>431</v>
      </c>
      <c r="C663">
        <v>5393</v>
      </c>
      <c r="D663">
        <v>7700</v>
      </c>
      <c r="E663">
        <v>410065610075000</v>
      </c>
      <c r="F663">
        <v>97</v>
      </c>
      <c r="G663">
        <v>19</v>
      </c>
      <c r="H663">
        <v>2012</v>
      </c>
      <c r="I663">
        <v>43</v>
      </c>
      <c r="J663" t="s">
        <v>553</v>
      </c>
      <c r="K663" s="14">
        <v>41204</v>
      </c>
      <c r="L663" s="14">
        <v>41210</v>
      </c>
      <c r="M663" t="s">
        <v>127</v>
      </c>
    </row>
    <row r="664" spans="1:13">
      <c r="A664">
        <v>845365387</v>
      </c>
      <c r="B664">
        <v>616</v>
      </c>
      <c r="C664">
        <v>5393</v>
      </c>
      <c r="D664">
        <v>7700</v>
      </c>
      <c r="E664">
        <v>410075610085000</v>
      </c>
      <c r="F664">
        <v>97</v>
      </c>
      <c r="G664">
        <v>19</v>
      </c>
      <c r="H664">
        <v>2012</v>
      </c>
      <c r="I664">
        <v>43</v>
      </c>
      <c r="J664" t="s">
        <v>553</v>
      </c>
      <c r="K664" s="14">
        <v>41204</v>
      </c>
      <c r="L664" s="14">
        <v>41210</v>
      </c>
      <c r="M664" t="s">
        <v>126</v>
      </c>
    </row>
    <row r="665" spans="1:13">
      <c r="A665">
        <v>832462034</v>
      </c>
      <c r="B665">
        <v>574</v>
      </c>
      <c r="C665">
        <v>5393</v>
      </c>
      <c r="D665">
        <v>7700</v>
      </c>
      <c r="E665">
        <v>410085799999000</v>
      </c>
      <c r="F665">
        <v>97</v>
      </c>
      <c r="G665">
        <v>19</v>
      </c>
      <c r="H665">
        <v>2012</v>
      </c>
      <c r="I665">
        <v>43</v>
      </c>
      <c r="J665" t="s">
        <v>553</v>
      </c>
      <c r="K665" s="14">
        <v>41204</v>
      </c>
      <c r="L665" s="14">
        <v>41210</v>
      </c>
      <c r="M665" t="s">
        <v>125</v>
      </c>
    </row>
    <row r="666" spans="1:13">
      <c r="A666">
        <v>832462220</v>
      </c>
      <c r="B666">
        <v>2072</v>
      </c>
      <c r="C666">
        <v>5393</v>
      </c>
      <c r="F666">
        <v>97</v>
      </c>
      <c r="G666">
        <v>19</v>
      </c>
      <c r="H666">
        <v>2012</v>
      </c>
      <c r="I666">
        <v>43</v>
      </c>
      <c r="J666" t="s">
        <v>553</v>
      </c>
      <c r="K666" s="14">
        <v>41204</v>
      </c>
      <c r="L666" s="14">
        <v>41210</v>
      </c>
      <c r="M666" t="s">
        <v>123</v>
      </c>
    </row>
    <row r="667" spans="1:13">
      <c r="A667">
        <v>832460119</v>
      </c>
      <c r="B667">
        <v>10</v>
      </c>
      <c r="C667">
        <v>5393</v>
      </c>
      <c r="D667">
        <v>7700</v>
      </c>
      <c r="E667">
        <v>400000610015000</v>
      </c>
      <c r="F667">
        <v>97</v>
      </c>
      <c r="G667">
        <v>19</v>
      </c>
      <c r="H667">
        <v>2012</v>
      </c>
      <c r="I667">
        <v>44</v>
      </c>
      <c r="J667" t="s">
        <v>552</v>
      </c>
      <c r="K667" s="14">
        <v>41211</v>
      </c>
      <c r="L667" s="14">
        <v>41217</v>
      </c>
      <c r="M667" t="s">
        <v>130</v>
      </c>
    </row>
    <row r="668" spans="1:13">
      <c r="A668">
        <v>832460600</v>
      </c>
      <c r="B668">
        <v>36</v>
      </c>
      <c r="C668">
        <v>5393</v>
      </c>
      <c r="D668">
        <v>7700</v>
      </c>
      <c r="E668">
        <v>410015610040000</v>
      </c>
      <c r="F668">
        <v>97</v>
      </c>
      <c r="G668">
        <v>19</v>
      </c>
      <c r="H668">
        <v>2012</v>
      </c>
      <c r="I668">
        <v>44</v>
      </c>
      <c r="J668" t="s">
        <v>552</v>
      </c>
      <c r="K668" s="14">
        <v>41211</v>
      </c>
      <c r="L668" s="14">
        <v>41217</v>
      </c>
      <c r="M668" t="s">
        <v>129</v>
      </c>
    </row>
    <row r="669" spans="1:13">
      <c r="A669">
        <v>832461081</v>
      </c>
      <c r="B669">
        <v>365</v>
      </c>
      <c r="C669">
        <v>5393</v>
      </c>
      <c r="D669">
        <v>7700</v>
      </c>
      <c r="E669">
        <v>410040610065000</v>
      </c>
      <c r="F669">
        <v>97</v>
      </c>
      <c r="G669">
        <v>19</v>
      </c>
      <c r="H669">
        <v>2012</v>
      </c>
      <c r="I669">
        <v>44</v>
      </c>
      <c r="J669" t="s">
        <v>552</v>
      </c>
      <c r="K669" s="14">
        <v>41211</v>
      </c>
      <c r="L669" s="14">
        <v>41217</v>
      </c>
      <c r="M669" t="s">
        <v>128</v>
      </c>
    </row>
    <row r="670" spans="1:13">
      <c r="A670">
        <v>845364883</v>
      </c>
      <c r="B670">
        <v>442</v>
      </c>
      <c r="C670">
        <v>5393</v>
      </c>
      <c r="D670">
        <v>7700</v>
      </c>
      <c r="E670">
        <v>410065610075000</v>
      </c>
      <c r="F670">
        <v>97</v>
      </c>
      <c r="G670">
        <v>19</v>
      </c>
      <c r="H670">
        <v>2012</v>
      </c>
      <c r="I670">
        <v>44</v>
      </c>
      <c r="J670" t="s">
        <v>552</v>
      </c>
      <c r="K670" s="14">
        <v>41211</v>
      </c>
      <c r="L670" s="14">
        <v>41217</v>
      </c>
      <c r="M670" t="s">
        <v>127</v>
      </c>
    </row>
    <row r="671" spans="1:13">
      <c r="A671">
        <v>845365397</v>
      </c>
      <c r="B671">
        <v>625</v>
      </c>
      <c r="C671">
        <v>5393</v>
      </c>
      <c r="D671">
        <v>7700</v>
      </c>
      <c r="E671">
        <v>410075610085000</v>
      </c>
      <c r="F671">
        <v>97</v>
      </c>
      <c r="G671">
        <v>19</v>
      </c>
      <c r="H671">
        <v>2012</v>
      </c>
      <c r="I671">
        <v>44</v>
      </c>
      <c r="J671" t="s">
        <v>552</v>
      </c>
      <c r="K671" s="14">
        <v>41211</v>
      </c>
      <c r="L671" s="14">
        <v>41217</v>
      </c>
      <c r="M671" t="s">
        <v>126</v>
      </c>
    </row>
    <row r="672" spans="1:13">
      <c r="A672">
        <v>832462043</v>
      </c>
      <c r="B672">
        <v>550</v>
      </c>
      <c r="C672">
        <v>5393</v>
      </c>
      <c r="D672">
        <v>7700</v>
      </c>
      <c r="E672">
        <v>410085799999000</v>
      </c>
      <c r="F672">
        <v>97</v>
      </c>
      <c r="G672">
        <v>19</v>
      </c>
      <c r="H672">
        <v>2012</v>
      </c>
      <c r="I672">
        <v>44</v>
      </c>
      <c r="J672" t="s">
        <v>552</v>
      </c>
      <c r="K672" s="14">
        <v>41211</v>
      </c>
      <c r="L672" s="14">
        <v>41217</v>
      </c>
      <c r="M672" t="s">
        <v>125</v>
      </c>
    </row>
    <row r="673" spans="1:13">
      <c r="A673">
        <v>832462467</v>
      </c>
      <c r="B673">
        <v>2028</v>
      </c>
      <c r="C673">
        <v>5393</v>
      </c>
      <c r="F673">
        <v>97</v>
      </c>
      <c r="G673">
        <v>19</v>
      </c>
      <c r="H673">
        <v>2012</v>
      </c>
      <c r="I673">
        <v>44</v>
      </c>
      <c r="J673" t="s">
        <v>552</v>
      </c>
      <c r="K673" s="14">
        <v>41211</v>
      </c>
      <c r="L673" s="14">
        <v>41217</v>
      </c>
      <c r="M673" t="s">
        <v>123</v>
      </c>
    </row>
    <row r="674" spans="1:13">
      <c r="A674">
        <v>832460128</v>
      </c>
      <c r="B674">
        <v>11</v>
      </c>
      <c r="C674">
        <v>5393</v>
      </c>
      <c r="D674">
        <v>7700</v>
      </c>
      <c r="E674">
        <v>400000610015000</v>
      </c>
      <c r="F674">
        <v>97</v>
      </c>
      <c r="G674">
        <v>19</v>
      </c>
      <c r="H674">
        <v>2012</v>
      </c>
      <c r="I674">
        <v>45</v>
      </c>
      <c r="J674" t="s">
        <v>551</v>
      </c>
      <c r="K674" s="14">
        <v>41218</v>
      </c>
      <c r="L674" s="14">
        <v>41224</v>
      </c>
      <c r="M674" t="s">
        <v>130</v>
      </c>
    </row>
    <row r="675" spans="1:13">
      <c r="A675">
        <v>832460609</v>
      </c>
      <c r="B675">
        <v>49</v>
      </c>
      <c r="C675">
        <v>5393</v>
      </c>
      <c r="D675">
        <v>7700</v>
      </c>
      <c r="E675">
        <v>410015610040000</v>
      </c>
      <c r="F675">
        <v>97</v>
      </c>
      <c r="G675">
        <v>19</v>
      </c>
      <c r="H675">
        <v>2012</v>
      </c>
      <c r="I675">
        <v>45</v>
      </c>
      <c r="J675" t="s">
        <v>551</v>
      </c>
      <c r="K675" s="14">
        <v>41218</v>
      </c>
      <c r="L675" s="14">
        <v>41224</v>
      </c>
      <c r="M675" t="s">
        <v>129</v>
      </c>
    </row>
    <row r="676" spans="1:13">
      <c r="A676">
        <v>832461090</v>
      </c>
      <c r="B676">
        <v>340</v>
      </c>
      <c r="C676">
        <v>5393</v>
      </c>
      <c r="D676">
        <v>7700</v>
      </c>
      <c r="E676">
        <v>410040610065000</v>
      </c>
      <c r="F676">
        <v>97</v>
      </c>
      <c r="G676">
        <v>19</v>
      </c>
      <c r="H676">
        <v>2012</v>
      </c>
      <c r="I676">
        <v>45</v>
      </c>
      <c r="J676" t="s">
        <v>551</v>
      </c>
      <c r="K676" s="14">
        <v>41218</v>
      </c>
      <c r="L676" s="14">
        <v>41224</v>
      </c>
      <c r="M676" t="s">
        <v>128</v>
      </c>
    </row>
    <row r="677" spans="1:13">
      <c r="A677">
        <v>845364893</v>
      </c>
      <c r="B677">
        <v>404</v>
      </c>
      <c r="C677">
        <v>5393</v>
      </c>
      <c r="D677">
        <v>7700</v>
      </c>
      <c r="E677">
        <v>410065610075000</v>
      </c>
      <c r="F677">
        <v>97</v>
      </c>
      <c r="G677">
        <v>19</v>
      </c>
      <c r="H677">
        <v>2012</v>
      </c>
      <c r="I677">
        <v>45</v>
      </c>
      <c r="J677" t="s">
        <v>551</v>
      </c>
      <c r="K677" s="14">
        <v>41218</v>
      </c>
      <c r="L677" s="14">
        <v>41224</v>
      </c>
      <c r="M677" t="s">
        <v>127</v>
      </c>
    </row>
    <row r="678" spans="1:13">
      <c r="A678">
        <v>845365407</v>
      </c>
      <c r="B678">
        <v>577</v>
      </c>
      <c r="C678">
        <v>5393</v>
      </c>
      <c r="D678">
        <v>7700</v>
      </c>
      <c r="E678">
        <v>410075610085000</v>
      </c>
      <c r="F678">
        <v>97</v>
      </c>
      <c r="G678">
        <v>19</v>
      </c>
      <c r="H678">
        <v>2012</v>
      </c>
      <c r="I678">
        <v>45</v>
      </c>
      <c r="J678" t="s">
        <v>551</v>
      </c>
      <c r="K678" s="14">
        <v>41218</v>
      </c>
      <c r="L678" s="14">
        <v>41224</v>
      </c>
      <c r="M678" t="s">
        <v>126</v>
      </c>
    </row>
    <row r="679" spans="1:13">
      <c r="A679">
        <v>832462052</v>
      </c>
      <c r="B679">
        <v>547</v>
      </c>
      <c r="C679">
        <v>5393</v>
      </c>
      <c r="D679">
        <v>7700</v>
      </c>
      <c r="E679">
        <v>410085799999000</v>
      </c>
      <c r="F679">
        <v>97</v>
      </c>
      <c r="G679">
        <v>19</v>
      </c>
      <c r="H679">
        <v>2012</v>
      </c>
      <c r="I679">
        <v>45</v>
      </c>
      <c r="J679" t="s">
        <v>551</v>
      </c>
      <c r="K679" s="14">
        <v>41218</v>
      </c>
      <c r="L679" s="14">
        <v>41224</v>
      </c>
      <c r="M679" t="s">
        <v>125</v>
      </c>
    </row>
    <row r="680" spans="1:13">
      <c r="A680">
        <v>832462310</v>
      </c>
      <c r="B680">
        <v>1928</v>
      </c>
      <c r="C680">
        <v>5393</v>
      </c>
      <c r="F680">
        <v>97</v>
      </c>
      <c r="G680">
        <v>19</v>
      </c>
      <c r="H680">
        <v>2012</v>
      </c>
      <c r="I680">
        <v>45</v>
      </c>
      <c r="J680" t="s">
        <v>551</v>
      </c>
      <c r="K680" s="14">
        <v>41218</v>
      </c>
      <c r="L680" s="14">
        <v>41224</v>
      </c>
      <c r="M680" t="s">
        <v>123</v>
      </c>
    </row>
    <row r="681" spans="1:13">
      <c r="A681">
        <v>832460137</v>
      </c>
      <c r="B681">
        <v>8</v>
      </c>
      <c r="C681">
        <v>5393</v>
      </c>
      <c r="D681">
        <v>7700</v>
      </c>
      <c r="E681">
        <v>400000610015000</v>
      </c>
      <c r="F681">
        <v>97</v>
      </c>
      <c r="G681">
        <v>19</v>
      </c>
      <c r="H681">
        <v>2012</v>
      </c>
      <c r="I681">
        <v>46</v>
      </c>
      <c r="J681" t="s">
        <v>550</v>
      </c>
      <c r="K681" s="14">
        <v>41225</v>
      </c>
      <c r="L681" s="14">
        <v>41231</v>
      </c>
      <c r="M681" t="s">
        <v>130</v>
      </c>
    </row>
    <row r="682" spans="1:13">
      <c r="A682">
        <v>832460619</v>
      </c>
      <c r="B682">
        <v>51</v>
      </c>
      <c r="C682">
        <v>5393</v>
      </c>
      <c r="D682">
        <v>7700</v>
      </c>
      <c r="E682">
        <v>410015610040000</v>
      </c>
      <c r="F682">
        <v>97</v>
      </c>
      <c r="G682">
        <v>19</v>
      </c>
      <c r="H682">
        <v>2012</v>
      </c>
      <c r="I682">
        <v>46</v>
      </c>
      <c r="J682" t="s">
        <v>550</v>
      </c>
      <c r="K682" s="14">
        <v>41225</v>
      </c>
      <c r="L682" s="14">
        <v>41231</v>
      </c>
      <c r="M682" t="s">
        <v>129</v>
      </c>
    </row>
    <row r="683" spans="1:13">
      <c r="A683">
        <v>832461099</v>
      </c>
      <c r="B683">
        <v>375</v>
      </c>
      <c r="C683">
        <v>5393</v>
      </c>
      <c r="D683">
        <v>7700</v>
      </c>
      <c r="E683">
        <v>410040610065000</v>
      </c>
      <c r="F683">
        <v>97</v>
      </c>
      <c r="G683">
        <v>19</v>
      </c>
      <c r="H683">
        <v>2012</v>
      </c>
      <c r="I683">
        <v>46</v>
      </c>
      <c r="J683" t="s">
        <v>550</v>
      </c>
      <c r="K683" s="14">
        <v>41225</v>
      </c>
      <c r="L683" s="14">
        <v>41231</v>
      </c>
      <c r="M683" t="s">
        <v>128</v>
      </c>
    </row>
    <row r="684" spans="1:13">
      <c r="A684">
        <v>845364903</v>
      </c>
      <c r="B684">
        <v>427</v>
      </c>
      <c r="C684">
        <v>5393</v>
      </c>
      <c r="D684">
        <v>7700</v>
      </c>
      <c r="E684">
        <v>410065610075000</v>
      </c>
      <c r="F684">
        <v>97</v>
      </c>
      <c r="G684">
        <v>19</v>
      </c>
      <c r="H684">
        <v>2012</v>
      </c>
      <c r="I684">
        <v>46</v>
      </c>
      <c r="J684" t="s">
        <v>550</v>
      </c>
      <c r="K684" s="14">
        <v>41225</v>
      </c>
      <c r="L684" s="14">
        <v>41231</v>
      </c>
      <c r="M684" t="s">
        <v>127</v>
      </c>
    </row>
    <row r="685" spans="1:13">
      <c r="A685">
        <v>845365417</v>
      </c>
      <c r="B685">
        <v>612</v>
      </c>
      <c r="C685">
        <v>5393</v>
      </c>
      <c r="D685">
        <v>7700</v>
      </c>
      <c r="E685">
        <v>410075610085000</v>
      </c>
      <c r="F685">
        <v>97</v>
      </c>
      <c r="G685">
        <v>19</v>
      </c>
      <c r="H685">
        <v>2012</v>
      </c>
      <c r="I685">
        <v>46</v>
      </c>
      <c r="J685" t="s">
        <v>550</v>
      </c>
      <c r="K685" s="14">
        <v>41225</v>
      </c>
      <c r="L685" s="14">
        <v>41231</v>
      </c>
      <c r="M685" t="s">
        <v>126</v>
      </c>
    </row>
    <row r="686" spans="1:13">
      <c r="A686">
        <v>832462061</v>
      </c>
      <c r="B686">
        <v>504</v>
      </c>
      <c r="C686">
        <v>5393</v>
      </c>
      <c r="D686">
        <v>7700</v>
      </c>
      <c r="E686">
        <v>410085799999000</v>
      </c>
      <c r="F686">
        <v>97</v>
      </c>
      <c r="G686">
        <v>19</v>
      </c>
      <c r="H686">
        <v>2012</v>
      </c>
      <c r="I686">
        <v>46</v>
      </c>
      <c r="J686" t="s">
        <v>550</v>
      </c>
      <c r="K686" s="14">
        <v>41225</v>
      </c>
      <c r="L686" s="14">
        <v>41231</v>
      </c>
      <c r="M686" t="s">
        <v>125</v>
      </c>
    </row>
    <row r="687" spans="1:13">
      <c r="A687">
        <v>832462266</v>
      </c>
      <c r="B687">
        <v>1977</v>
      </c>
      <c r="C687">
        <v>5393</v>
      </c>
      <c r="F687">
        <v>97</v>
      </c>
      <c r="G687">
        <v>19</v>
      </c>
      <c r="H687">
        <v>2012</v>
      </c>
      <c r="I687">
        <v>46</v>
      </c>
      <c r="J687" t="s">
        <v>550</v>
      </c>
      <c r="K687" s="14">
        <v>41225</v>
      </c>
      <c r="L687" s="14">
        <v>41231</v>
      </c>
      <c r="M687" t="s">
        <v>123</v>
      </c>
    </row>
    <row r="688" spans="1:13">
      <c r="A688">
        <v>832460146</v>
      </c>
      <c r="B688">
        <v>6</v>
      </c>
      <c r="C688">
        <v>5393</v>
      </c>
      <c r="D688">
        <v>7700</v>
      </c>
      <c r="E688">
        <v>400000610015000</v>
      </c>
      <c r="F688">
        <v>97</v>
      </c>
      <c r="G688">
        <v>19</v>
      </c>
      <c r="H688">
        <v>2012</v>
      </c>
      <c r="I688">
        <v>47</v>
      </c>
      <c r="J688" t="s">
        <v>549</v>
      </c>
      <c r="K688" s="14">
        <v>41232</v>
      </c>
      <c r="L688" s="14">
        <v>41238</v>
      </c>
      <c r="M688" t="s">
        <v>130</v>
      </c>
    </row>
    <row r="689" spans="1:13">
      <c r="A689">
        <v>832460627</v>
      </c>
      <c r="B689">
        <v>34</v>
      </c>
      <c r="C689">
        <v>5393</v>
      </c>
      <c r="D689">
        <v>7700</v>
      </c>
      <c r="E689">
        <v>410015610040000</v>
      </c>
      <c r="F689">
        <v>97</v>
      </c>
      <c r="G689">
        <v>19</v>
      </c>
      <c r="H689">
        <v>2012</v>
      </c>
      <c r="I689">
        <v>47</v>
      </c>
      <c r="J689" t="s">
        <v>549</v>
      </c>
      <c r="K689" s="14">
        <v>41232</v>
      </c>
      <c r="L689" s="14">
        <v>41238</v>
      </c>
      <c r="M689" t="s">
        <v>129</v>
      </c>
    </row>
    <row r="690" spans="1:13">
      <c r="A690">
        <v>832461108</v>
      </c>
      <c r="B690">
        <v>387</v>
      </c>
      <c r="C690">
        <v>5393</v>
      </c>
      <c r="D690">
        <v>7700</v>
      </c>
      <c r="E690">
        <v>410040610065000</v>
      </c>
      <c r="F690">
        <v>97</v>
      </c>
      <c r="G690">
        <v>19</v>
      </c>
      <c r="H690">
        <v>2012</v>
      </c>
      <c r="I690">
        <v>47</v>
      </c>
      <c r="J690" t="s">
        <v>549</v>
      </c>
      <c r="K690" s="14">
        <v>41232</v>
      </c>
      <c r="L690" s="14">
        <v>41238</v>
      </c>
      <c r="M690" t="s">
        <v>128</v>
      </c>
    </row>
    <row r="691" spans="1:13">
      <c r="A691">
        <v>845364912</v>
      </c>
      <c r="B691">
        <v>429</v>
      </c>
      <c r="C691">
        <v>5393</v>
      </c>
      <c r="D691">
        <v>7700</v>
      </c>
      <c r="E691">
        <v>410065610075000</v>
      </c>
      <c r="F691">
        <v>97</v>
      </c>
      <c r="G691">
        <v>19</v>
      </c>
      <c r="H691">
        <v>2012</v>
      </c>
      <c r="I691">
        <v>47</v>
      </c>
      <c r="J691" t="s">
        <v>549</v>
      </c>
      <c r="K691" s="14">
        <v>41232</v>
      </c>
      <c r="L691" s="14">
        <v>41238</v>
      </c>
      <c r="M691" t="s">
        <v>127</v>
      </c>
    </row>
    <row r="692" spans="1:13">
      <c r="A692">
        <v>845365426</v>
      </c>
      <c r="B692">
        <v>600</v>
      </c>
      <c r="C692">
        <v>5393</v>
      </c>
      <c r="D692">
        <v>7700</v>
      </c>
      <c r="E692">
        <v>410075610085000</v>
      </c>
      <c r="F692">
        <v>97</v>
      </c>
      <c r="G692">
        <v>19</v>
      </c>
      <c r="H692">
        <v>2012</v>
      </c>
      <c r="I692">
        <v>47</v>
      </c>
      <c r="J692" t="s">
        <v>549</v>
      </c>
      <c r="K692" s="14">
        <v>41232</v>
      </c>
      <c r="L692" s="14">
        <v>41238</v>
      </c>
      <c r="M692" t="s">
        <v>126</v>
      </c>
    </row>
    <row r="693" spans="1:13">
      <c r="A693">
        <v>832462070</v>
      </c>
      <c r="B693">
        <v>528</v>
      </c>
      <c r="C693">
        <v>5393</v>
      </c>
      <c r="D693">
        <v>7700</v>
      </c>
      <c r="E693">
        <v>410085799999000</v>
      </c>
      <c r="F693">
        <v>97</v>
      </c>
      <c r="G693">
        <v>19</v>
      </c>
      <c r="H693">
        <v>2012</v>
      </c>
      <c r="I693">
        <v>47</v>
      </c>
      <c r="J693" t="s">
        <v>549</v>
      </c>
      <c r="K693" s="14">
        <v>41232</v>
      </c>
      <c r="L693" s="14">
        <v>41238</v>
      </c>
      <c r="M693" t="s">
        <v>125</v>
      </c>
    </row>
    <row r="694" spans="1:13">
      <c r="A694">
        <v>832462595</v>
      </c>
      <c r="B694">
        <v>1984</v>
      </c>
      <c r="C694">
        <v>5393</v>
      </c>
      <c r="F694">
        <v>97</v>
      </c>
      <c r="G694">
        <v>19</v>
      </c>
      <c r="H694">
        <v>2012</v>
      </c>
      <c r="I694">
        <v>47</v>
      </c>
      <c r="J694" t="s">
        <v>549</v>
      </c>
      <c r="K694" s="14">
        <v>41232</v>
      </c>
      <c r="L694" s="14">
        <v>41238</v>
      </c>
      <c r="M694" t="s">
        <v>123</v>
      </c>
    </row>
    <row r="695" spans="1:13">
      <c r="A695">
        <v>832460155</v>
      </c>
      <c r="B695">
        <v>8</v>
      </c>
      <c r="C695">
        <v>5393</v>
      </c>
      <c r="D695">
        <v>7700</v>
      </c>
      <c r="E695">
        <v>400000610015000</v>
      </c>
      <c r="F695">
        <v>97</v>
      </c>
      <c r="G695">
        <v>19</v>
      </c>
      <c r="H695">
        <v>2012</v>
      </c>
      <c r="I695">
        <v>48</v>
      </c>
      <c r="J695" t="s">
        <v>548</v>
      </c>
      <c r="K695" s="14">
        <v>41239</v>
      </c>
      <c r="L695" s="14">
        <v>41245</v>
      </c>
      <c r="M695" t="s">
        <v>130</v>
      </c>
    </row>
    <row r="696" spans="1:13">
      <c r="A696">
        <v>832460636</v>
      </c>
      <c r="B696">
        <v>45</v>
      </c>
      <c r="C696">
        <v>5393</v>
      </c>
      <c r="D696">
        <v>7700</v>
      </c>
      <c r="E696">
        <v>410015610040000</v>
      </c>
      <c r="F696">
        <v>97</v>
      </c>
      <c r="G696">
        <v>19</v>
      </c>
      <c r="H696">
        <v>2012</v>
      </c>
      <c r="I696">
        <v>48</v>
      </c>
      <c r="J696" t="s">
        <v>548</v>
      </c>
      <c r="K696" s="14">
        <v>41239</v>
      </c>
      <c r="L696" s="14">
        <v>41245</v>
      </c>
      <c r="M696" t="s">
        <v>129</v>
      </c>
    </row>
    <row r="697" spans="1:13">
      <c r="A697">
        <v>832461117</v>
      </c>
      <c r="B697">
        <v>404</v>
      </c>
      <c r="C697">
        <v>5393</v>
      </c>
      <c r="D697">
        <v>7700</v>
      </c>
      <c r="E697">
        <v>410040610065000</v>
      </c>
      <c r="F697">
        <v>97</v>
      </c>
      <c r="G697">
        <v>19</v>
      </c>
      <c r="H697">
        <v>2012</v>
      </c>
      <c r="I697">
        <v>48</v>
      </c>
      <c r="J697" t="s">
        <v>548</v>
      </c>
      <c r="K697" s="14">
        <v>41239</v>
      </c>
      <c r="L697" s="14">
        <v>41245</v>
      </c>
      <c r="M697" t="s">
        <v>128</v>
      </c>
    </row>
    <row r="698" spans="1:13">
      <c r="A698">
        <v>845364921</v>
      </c>
      <c r="B698">
        <v>461</v>
      </c>
      <c r="C698">
        <v>5393</v>
      </c>
      <c r="D698">
        <v>7700</v>
      </c>
      <c r="E698">
        <v>410065610075000</v>
      </c>
      <c r="F698">
        <v>97</v>
      </c>
      <c r="G698">
        <v>19</v>
      </c>
      <c r="H698">
        <v>2012</v>
      </c>
      <c r="I698">
        <v>48</v>
      </c>
      <c r="J698" t="s">
        <v>548</v>
      </c>
      <c r="K698" s="14">
        <v>41239</v>
      </c>
      <c r="L698" s="14">
        <v>41245</v>
      </c>
      <c r="M698" t="s">
        <v>127</v>
      </c>
    </row>
    <row r="699" spans="1:13">
      <c r="A699">
        <v>845365435</v>
      </c>
      <c r="B699">
        <v>651</v>
      </c>
      <c r="C699">
        <v>5393</v>
      </c>
      <c r="D699">
        <v>7700</v>
      </c>
      <c r="E699">
        <v>410075610085000</v>
      </c>
      <c r="F699">
        <v>97</v>
      </c>
      <c r="G699">
        <v>19</v>
      </c>
      <c r="H699">
        <v>2012</v>
      </c>
      <c r="I699">
        <v>48</v>
      </c>
      <c r="J699" t="s">
        <v>548</v>
      </c>
      <c r="K699" s="14">
        <v>41239</v>
      </c>
      <c r="L699" s="14">
        <v>41245</v>
      </c>
      <c r="M699" t="s">
        <v>126</v>
      </c>
    </row>
    <row r="700" spans="1:13">
      <c r="A700">
        <v>832462080</v>
      </c>
      <c r="B700">
        <v>584</v>
      </c>
      <c r="C700">
        <v>5393</v>
      </c>
      <c r="D700">
        <v>7700</v>
      </c>
      <c r="E700">
        <v>410085799999000</v>
      </c>
      <c r="F700">
        <v>97</v>
      </c>
      <c r="G700">
        <v>19</v>
      </c>
      <c r="H700">
        <v>2012</v>
      </c>
      <c r="I700">
        <v>48</v>
      </c>
      <c r="J700" t="s">
        <v>548</v>
      </c>
      <c r="K700" s="14">
        <v>41239</v>
      </c>
      <c r="L700" s="14">
        <v>41245</v>
      </c>
      <c r="M700" t="s">
        <v>125</v>
      </c>
    </row>
    <row r="701" spans="1:13">
      <c r="A701">
        <v>832462152</v>
      </c>
      <c r="B701">
        <v>2153</v>
      </c>
      <c r="C701">
        <v>5393</v>
      </c>
      <c r="F701">
        <v>97</v>
      </c>
      <c r="G701">
        <v>19</v>
      </c>
      <c r="H701">
        <v>2012</v>
      </c>
      <c r="I701">
        <v>48</v>
      </c>
      <c r="J701" t="s">
        <v>548</v>
      </c>
      <c r="K701" s="14">
        <v>41239</v>
      </c>
      <c r="L701" s="14">
        <v>41245</v>
      </c>
      <c r="M701" t="s">
        <v>123</v>
      </c>
    </row>
    <row r="702" spans="1:13">
      <c r="A702">
        <v>832460164</v>
      </c>
      <c r="B702">
        <v>9</v>
      </c>
      <c r="C702">
        <v>5393</v>
      </c>
      <c r="D702">
        <v>7700</v>
      </c>
      <c r="E702">
        <v>400000610015000</v>
      </c>
      <c r="F702">
        <v>97</v>
      </c>
      <c r="G702">
        <v>19</v>
      </c>
      <c r="H702">
        <v>2012</v>
      </c>
      <c r="I702">
        <v>49</v>
      </c>
      <c r="J702" t="s">
        <v>547</v>
      </c>
      <c r="K702" s="14">
        <v>41246</v>
      </c>
      <c r="L702" s="14">
        <v>41252</v>
      </c>
      <c r="M702" t="s">
        <v>130</v>
      </c>
    </row>
    <row r="703" spans="1:13">
      <c r="A703">
        <v>832460645</v>
      </c>
      <c r="B703">
        <v>38</v>
      </c>
      <c r="C703">
        <v>5393</v>
      </c>
      <c r="D703">
        <v>7700</v>
      </c>
      <c r="E703">
        <v>410015610040000</v>
      </c>
      <c r="F703">
        <v>97</v>
      </c>
      <c r="G703">
        <v>19</v>
      </c>
      <c r="H703">
        <v>2012</v>
      </c>
      <c r="I703">
        <v>49</v>
      </c>
      <c r="J703" t="s">
        <v>547</v>
      </c>
      <c r="K703" s="14">
        <v>41246</v>
      </c>
      <c r="L703" s="14">
        <v>41252</v>
      </c>
      <c r="M703" t="s">
        <v>129</v>
      </c>
    </row>
    <row r="704" spans="1:13">
      <c r="A704">
        <v>832461126</v>
      </c>
      <c r="B704">
        <v>383</v>
      </c>
      <c r="C704">
        <v>5393</v>
      </c>
      <c r="D704">
        <v>7700</v>
      </c>
      <c r="E704">
        <v>410040610065000</v>
      </c>
      <c r="F704">
        <v>97</v>
      </c>
      <c r="G704">
        <v>19</v>
      </c>
      <c r="H704">
        <v>2012</v>
      </c>
      <c r="I704">
        <v>49</v>
      </c>
      <c r="J704" t="s">
        <v>547</v>
      </c>
      <c r="K704" s="14">
        <v>41246</v>
      </c>
      <c r="L704" s="14">
        <v>41252</v>
      </c>
      <c r="M704" t="s">
        <v>128</v>
      </c>
    </row>
    <row r="705" spans="1:13">
      <c r="A705">
        <v>845364930</v>
      </c>
      <c r="B705">
        <v>453</v>
      </c>
      <c r="C705">
        <v>5393</v>
      </c>
      <c r="D705">
        <v>7700</v>
      </c>
      <c r="E705">
        <v>410065610075000</v>
      </c>
      <c r="F705">
        <v>97</v>
      </c>
      <c r="G705">
        <v>19</v>
      </c>
      <c r="H705">
        <v>2012</v>
      </c>
      <c r="I705">
        <v>49</v>
      </c>
      <c r="J705" t="s">
        <v>547</v>
      </c>
      <c r="K705" s="14">
        <v>41246</v>
      </c>
      <c r="L705" s="14">
        <v>41252</v>
      </c>
      <c r="M705" t="s">
        <v>127</v>
      </c>
    </row>
    <row r="706" spans="1:13">
      <c r="A706">
        <v>845365444</v>
      </c>
      <c r="B706">
        <v>638</v>
      </c>
      <c r="C706">
        <v>5393</v>
      </c>
      <c r="D706">
        <v>7700</v>
      </c>
      <c r="E706">
        <v>410075610085000</v>
      </c>
      <c r="F706">
        <v>97</v>
      </c>
      <c r="G706">
        <v>19</v>
      </c>
      <c r="H706">
        <v>2012</v>
      </c>
      <c r="I706">
        <v>49</v>
      </c>
      <c r="J706" t="s">
        <v>547</v>
      </c>
      <c r="K706" s="14">
        <v>41246</v>
      </c>
      <c r="L706" s="14">
        <v>41252</v>
      </c>
      <c r="M706" t="s">
        <v>126</v>
      </c>
    </row>
    <row r="707" spans="1:13">
      <c r="A707">
        <v>832462088</v>
      </c>
      <c r="B707">
        <v>531</v>
      </c>
      <c r="C707">
        <v>5393</v>
      </c>
      <c r="D707">
        <v>7700</v>
      </c>
      <c r="E707">
        <v>410085799999000</v>
      </c>
      <c r="F707">
        <v>97</v>
      </c>
      <c r="G707">
        <v>19</v>
      </c>
      <c r="H707">
        <v>2012</v>
      </c>
      <c r="I707">
        <v>49</v>
      </c>
      <c r="J707" t="s">
        <v>547</v>
      </c>
      <c r="K707" s="14">
        <v>41246</v>
      </c>
      <c r="L707" s="14">
        <v>41252</v>
      </c>
      <c r="M707" t="s">
        <v>125</v>
      </c>
    </row>
    <row r="708" spans="1:13">
      <c r="A708">
        <v>832462365</v>
      </c>
      <c r="B708">
        <v>2052</v>
      </c>
      <c r="C708">
        <v>5393</v>
      </c>
      <c r="F708">
        <v>97</v>
      </c>
      <c r="G708">
        <v>19</v>
      </c>
      <c r="H708">
        <v>2012</v>
      </c>
      <c r="I708">
        <v>49</v>
      </c>
      <c r="J708" t="s">
        <v>547</v>
      </c>
      <c r="K708" s="14">
        <v>41246</v>
      </c>
      <c r="L708" s="14">
        <v>41252</v>
      </c>
      <c r="M708" t="s">
        <v>123</v>
      </c>
    </row>
    <row r="709" spans="1:13">
      <c r="A709">
        <v>832460173</v>
      </c>
      <c r="B709">
        <v>10</v>
      </c>
      <c r="C709">
        <v>5393</v>
      </c>
      <c r="D709">
        <v>7700</v>
      </c>
      <c r="E709">
        <v>400000610015000</v>
      </c>
      <c r="F709">
        <v>97</v>
      </c>
      <c r="G709">
        <v>19</v>
      </c>
      <c r="H709">
        <v>2012</v>
      </c>
      <c r="I709">
        <v>50</v>
      </c>
      <c r="J709" t="s">
        <v>546</v>
      </c>
      <c r="K709" s="14">
        <v>41253</v>
      </c>
      <c r="L709" s="14">
        <v>41259</v>
      </c>
      <c r="M709" t="s">
        <v>130</v>
      </c>
    </row>
    <row r="710" spans="1:13">
      <c r="A710">
        <v>832460654</v>
      </c>
      <c r="B710">
        <v>39</v>
      </c>
      <c r="C710">
        <v>5393</v>
      </c>
      <c r="D710">
        <v>7700</v>
      </c>
      <c r="E710">
        <v>410015610040000</v>
      </c>
      <c r="F710">
        <v>97</v>
      </c>
      <c r="G710">
        <v>19</v>
      </c>
      <c r="H710">
        <v>2012</v>
      </c>
      <c r="I710">
        <v>50</v>
      </c>
      <c r="J710" t="s">
        <v>546</v>
      </c>
      <c r="K710" s="14">
        <v>41253</v>
      </c>
      <c r="L710" s="14">
        <v>41259</v>
      </c>
      <c r="M710" t="s">
        <v>129</v>
      </c>
    </row>
    <row r="711" spans="1:13">
      <c r="A711">
        <v>832461135</v>
      </c>
      <c r="B711">
        <v>406</v>
      </c>
      <c r="C711">
        <v>5393</v>
      </c>
      <c r="D711">
        <v>7700</v>
      </c>
      <c r="E711">
        <v>410040610065000</v>
      </c>
      <c r="F711">
        <v>97</v>
      </c>
      <c r="G711">
        <v>19</v>
      </c>
      <c r="H711">
        <v>2012</v>
      </c>
      <c r="I711">
        <v>50</v>
      </c>
      <c r="J711" t="s">
        <v>546</v>
      </c>
      <c r="K711" s="14">
        <v>41253</v>
      </c>
      <c r="L711" s="14">
        <v>41259</v>
      </c>
      <c r="M711" t="s">
        <v>128</v>
      </c>
    </row>
    <row r="712" spans="1:13">
      <c r="A712">
        <v>845364939</v>
      </c>
      <c r="B712">
        <v>460</v>
      </c>
      <c r="C712">
        <v>5393</v>
      </c>
      <c r="D712">
        <v>7700</v>
      </c>
      <c r="E712">
        <v>410065610075000</v>
      </c>
      <c r="F712">
        <v>97</v>
      </c>
      <c r="G712">
        <v>19</v>
      </c>
      <c r="H712">
        <v>2012</v>
      </c>
      <c r="I712">
        <v>50</v>
      </c>
      <c r="J712" t="s">
        <v>546</v>
      </c>
      <c r="K712" s="14">
        <v>41253</v>
      </c>
      <c r="L712" s="14">
        <v>41259</v>
      </c>
      <c r="M712" t="s">
        <v>127</v>
      </c>
    </row>
    <row r="713" spans="1:13">
      <c r="A713">
        <v>845365453</v>
      </c>
      <c r="B713">
        <v>664</v>
      </c>
      <c r="C713">
        <v>5393</v>
      </c>
      <c r="D713">
        <v>7700</v>
      </c>
      <c r="E713">
        <v>410075610085000</v>
      </c>
      <c r="F713">
        <v>97</v>
      </c>
      <c r="G713">
        <v>19</v>
      </c>
      <c r="H713">
        <v>2012</v>
      </c>
      <c r="I713">
        <v>50</v>
      </c>
      <c r="J713" t="s">
        <v>546</v>
      </c>
      <c r="K713" s="14">
        <v>41253</v>
      </c>
      <c r="L713" s="14">
        <v>41259</v>
      </c>
      <c r="M713" t="s">
        <v>126</v>
      </c>
    </row>
    <row r="714" spans="1:13">
      <c r="A714">
        <v>832462097</v>
      </c>
      <c r="B714">
        <v>562</v>
      </c>
      <c r="C714">
        <v>5393</v>
      </c>
      <c r="D714">
        <v>7700</v>
      </c>
      <c r="E714">
        <v>410085799999000</v>
      </c>
      <c r="F714">
        <v>97</v>
      </c>
      <c r="G714">
        <v>19</v>
      </c>
      <c r="H714">
        <v>2012</v>
      </c>
      <c r="I714">
        <v>50</v>
      </c>
      <c r="J714" t="s">
        <v>546</v>
      </c>
      <c r="K714" s="14">
        <v>41253</v>
      </c>
      <c r="L714" s="14">
        <v>41259</v>
      </c>
      <c r="M714" t="s">
        <v>125</v>
      </c>
    </row>
    <row r="715" spans="1:13">
      <c r="A715">
        <v>832462392</v>
      </c>
      <c r="B715">
        <v>2141</v>
      </c>
      <c r="C715">
        <v>5393</v>
      </c>
      <c r="F715">
        <v>97</v>
      </c>
      <c r="G715">
        <v>19</v>
      </c>
      <c r="H715">
        <v>2012</v>
      </c>
      <c r="I715">
        <v>50</v>
      </c>
      <c r="J715" t="s">
        <v>546</v>
      </c>
      <c r="K715" s="14">
        <v>41253</v>
      </c>
      <c r="L715" s="14">
        <v>41259</v>
      </c>
      <c r="M715" t="s">
        <v>123</v>
      </c>
    </row>
    <row r="716" spans="1:13">
      <c r="A716">
        <v>832460182</v>
      </c>
      <c r="B716">
        <v>9</v>
      </c>
      <c r="C716">
        <v>5393</v>
      </c>
      <c r="D716">
        <v>7700</v>
      </c>
      <c r="E716">
        <v>400000610015000</v>
      </c>
      <c r="F716">
        <v>97</v>
      </c>
      <c r="G716">
        <v>19</v>
      </c>
      <c r="H716">
        <v>2012</v>
      </c>
      <c r="I716">
        <v>51</v>
      </c>
      <c r="J716" t="s">
        <v>545</v>
      </c>
      <c r="K716" s="14">
        <v>41260</v>
      </c>
      <c r="L716" s="14">
        <v>41266</v>
      </c>
      <c r="M716" t="s">
        <v>130</v>
      </c>
    </row>
    <row r="717" spans="1:13">
      <c r="A717">
        <v>832460663</v>
      </c>
      <c r="B717">
        <v>42</v>
      </c>
      <c r="C717">
        <v>5393</v>
      </c>
      <c r="D717">
        <v>7700</v>
      </c>
      <c r="E717">
        <v>410015610040000</v>
      </c>
      <c r="F717">
        <v>97</v>
      </c>
      <c r="G717">
        <v>19</v>
      </c>
      <c r="H717">
        <v>2012</v>
      </c>
      <c r="I717">
        <v>51</v>
      </c>
      <c r="J717" t="s">
        <v>545</v>
      </c>
      <c r="K717" s="14">
        <v>41260</v>
      </c>
      <c r="L717" s="14">
        <v>41266</v>
      </c>
      <c r="M717" t="s">
        <v>129</v>
      </c>
    </row>
    <row r="718" spans="1:13">
      <c r="A718">
        <v>832461144</v>
      </c>
      <c r="B718">
        <v>410</v>
      </c>
      <c r="C718">
        <v>5393</v>
      </c>
      <c r="D718">
        <v>7700</v>
      </c>
      <c r="E718">
        <v>410040610065000</v>
      </c>
      <c r="F718">
        <v>97</v>
      </c>
      <c r="G718">
        <v>19</v>
      </c>
      <c r="H718">
        <v>2012</v>
      </c>
      <c r="I718">
        <v>51</v>
      </c>
      <c r="J718" t="s">
        <v>545</v>
      </c>
      <c r="K718" s="14">
        <v>41260</v>
      </c>
      <c r="L718" s="14">
        <v>41266</v>
      </c>
      <c r="M718" t="s">
        <v>128</v>
      </c>
    </row>
    <row r="719" spans="1:13">
      <c r="A719">
        <v>845364948</v>
      </c>
      <c r="B719">
        <v>451</v>
      </c>
      <c r="C719">
        <v>5393</v>
      </c>
      <c r="D719">
        <v>7700</v>
      </c>
      <c r="E719">
        <v>410065610075000</v>
      </c>
      <c r="F719">
        <v>97</v>
      </c>
      <c r="G719">
        <v>19</v>
      </c>
      <c r="H719">
        <v>2012</v>
      </c>
      <c r="I719">
        <v>51</v>
      </c>
      <c r="J719" t="s">
        <v>545</v>
      </c>
      <c r="K719" s="14">
        <v>41260</v>
      </c>
      <c r="L719" s="14">
        <v>41266</v>
      </c>
      <c r="M719" t="s">
        <v>127</v>
      </c>
    </row>
    <row r="720" spans="1:13">
      <c r="A720">
        <v>845365462</v>
      </c>
      <c r="B720">
        <v>659</v>
      </c>
      <c r="C720">
        <v>5393</v>
      </c>
      <c r="D720">
        <v>7700</v>
      </c>
      <c r="E720">
        <v>410075610085000</v>
      </c>
      <c r="F720">
        <v>97</v>
      </c>
      <c r="G720">
        <v>19</v>
      </c>
      <c r="H720">
        <v>2012</v>
      </c>
      <c r="I720">
        <v>51</v>
      </c>
      <c r="J720" t="s">
        <v>545</v>
      </c>
      <c r="K720" s="14">
        <v>41260</v>
      </c>
      <c r="L720" s="14">
        <v>41266</v>
      </c>
      <c r="M720" t="s">
        <v>126</v>
      </c>
    </row>
    <row r="721" spans="1:13">
      <c r="A721">
        <v>832462106</v>
      </c>
      <c r="B721">
        <v>577</v>
      </c>
      <c r="C721">
        <v>5393</v>
      </c>
      <c r="D721">
        <v>7700</v>
      </c>
      <c r="E721">
        <v>410085799999000</v>
      </c>
      <c r="F721">
        <v>97</v>
      </c>
      <c r="G721">
        <v>19</v>
      </c>
      <c r="H721">
        <v>2012</v>
      </c>
      <c r="I721">
        <v>51</v>
      </c>
      <c r="J721" t="s">
        <v>545</v>
      </c>
      <c r="K721" s="14">
        <v>41260</v>
      </c>
      <c r="L721" s="14">
        <v>41266</v>
      </c>
      <c r="M721" t="s">
        <v>125</v>
      </c>
    </row>
    <row r="722" spans="1:13">
      <c r="A722">
        <v>832462169</v>
      </c>
      <c r="B722">
        <v>2148</v>
      </c>
      <c r="C722">
        <v>5393</v>
      </c>
      <c r="F722">
        <v>97</v>
      </c>
      <c r="G722">
        <v>19</v>
      </c>
      <c r="H722">
        <v>2012</v>
      </c>
      <c r="I722">
        <v>51</v>
      </c>
      <c r="J722" t="s">
        <v>545</v>
      </c>
      <c r="K722" s="14">
        <v>41260</v>
      </c>
      <c r="L722" s="14">
        <v>41266</v>
      </c>
      <c r="M722" t="s">
        <v>123</v>
      </c>
    </row>
    <row r="723" spans="1:13">
      <c r="A723">
        <v>832460192</v>
      </c>
      <c r="B723">
        <v>7</v>
      </c>
      <c r="C723">
        <v>5393</v>
      </c>
      <c r="D723">
        <v>7700</v>
      </c>
      <c r="E723">
        <v>400000610015000</v>
      </c>
      <c r="F723">
        <v>97</v>
      </c>
      <c r="G723">
        <v>19</v>
      </c>
      <c r="H723">
        <v>2012</v>
      </c>
      <c r="I723">
        <v>52</v>
      </c>
      <c r="J723" t="s">
        <v>544</v>
      </c>
      <c r="K723" s="14">
        <v>41267</v>
      </c>
      <c r="L723" s="14">
        <v>41273</v>
      </c>
      <c r="M723" t="s">
        <v>130</v>
      </c>
    </row>
    <row r="724" spans="1:13">
      <c r="A724">
        <v>832460672</v>
      </c>
      <c r="B724">
        <v>43</v>
      </c>
      <c r="C724">
        <v>5393</v>
      </c>
      <c r="D724">
        <v>7700</v>
      </c>
      <c r="E724">
        <v>410015610040000</v>
      </c>
      <c r="F724">
        <v>97</v>
      </c>
      <c r="G724">
        <v>19</v>
      </c>
      <c r="H724">
        <v>2012</v>
      </c>
      <c r="I724">
        <v>52</v>
      </c>
      <c r="J724" t="s">
        <v>544</v>
      </c>
      <c r="K724" s="14">
        <v>41267</v>
      </c>
      <c r="L724" s="14">
        <v>41273</v>
      </c>
      <c r="M724" t="s">
        <v>129</v>
      </c>
    </row>
    <row r="725" spans="1:13">
      <c r="A725">
        <v>832461153</v>
      </c>
      <c r="B725">
        <v>405</v>
      </c>
      <c r="C725">
        <v>5393</v>
      </c>
      <c r="D725">
        <v>7700</v>
      </c>
      <c r="E725">
        <v>410040610065000</v>
      </c>
      <c r="F725">
        <v>97</v>
      </c>
      <c r="G725">
        <v>19</v>
      </c>
      <c r="H725">
        <v>2012</v>
      </c>
      <c r="I725">
        <v>52</v>
      </c>
      <c r="J725" t="s">
        <v>544</v>
      </c>
      <c r="K725" s="14">
        <v>41267</v>
      </c>
      <c r="L725" s="14">
        <v>41273</v>
      </c>
      <c r="M725" t="s">
        <v>128</v>
      </c>
    </row>
    <row r="726" spans="1:13">
      <c r="A726">
        <v>845364957</v>
      </c>
      <c r="B726">
        <v>441</v>
      </c>
      <c r="C726">
        <v>5393</v>
      </c>
      <c r="D726">
        <v>7700</v>
      </c>
      <c r="E726">
        <v>410065610075000</v>
      </c>
      <c r="F726">
        <v>97</v>
      </c>
      <c r="G726">
        <v>19</v>
      </c>
      <c r="H726">
        <v>2012</v>
      </c>
      <c r="I726">
        <v>52</v>
      </c>
      <c r="J726" t="s">
        <v>544</v>
      </c>
      <c r="K726" s="14">
        <v>41267</v>
      </c>
      <c r="L726" s="14">
        <v>41273</v>
      </c>
      <c r="M726" t="s">
        <v>127</v>
      </c>
    </row>
    <row r="727" spans="1:13">
      <c r="A727">
        <v>845365471</v>
      </c>
      <c r="B727">
        <v>729</v>
      </c>
      <c r="C727">
        <v>5393</v>
      </c>
      <c r="D727">
        <v>7700</v>
      </c>
      <c r="E727">
        <v>410075610085000</v>
      </c>
      <c r="F727">
        <v>97</v>
      </c>
      <c r="G727">
        <v>19</v>
      </c>
      <c r="H727">
        <v>2012</v>
      </c>
      <c r="I727">
        <v>52</v>
      </c>
      <c r="J727" t="s">
        <v>544</v>
      </c>
      <c r="K727" s="14">
        <v>41267</v>
      </c>
      <c r="L727" s="14">
        <v>41273</v>
      </c>
      <c r="M727" t="s">
        <v>126</v>
      </c>
    </row>
    <row r="728" spans="1:13">
      <c r="A728">
        <v>832462115</v>
      </c>
      <c r="B728">
        <v>603</v>
      </c>
      <c r="C728">
        <v>5393</v>
      </c>
      <c r="D728">
        <v>7700</v>
      </c>
      <c r="E728">
        <v>410085799999000</v>
      </c>
      <c r="F728">
        <v>97</v>
      </c>
      <c r="G728">
        <v>19</v>
      </c>
      <c r="H728">
        <v>2012</v>
      </c>
      <c r="I728">
        <v>52</v>
      </c>
      <c r="J728" t="s">
        <v>544</v>
      </c>
      <c r="K728" s="14">
        <v>41267</v>
      </c>
      <c r="L728" s="14">
        <v>41273</v>
      </c>
      <c r="M728" t="s">
        <v>125</v>
      </c>
    </row>
    <row r="729" spans="1:13">
      <c r="A729">
        <v>832462173</v>
      </c>
      <c r="B729">
        <v>2228</v>
      </c>
      <c r="C729">
        <v>5393</v>
      </c>
      <c r="F729">
        <v>97</v>
      </c>
      <c r="G729">
        <v>19</v>
      </c>
      <c r="H729">
        <v>2012</v>
      </c>
      <c r="I729">
        <v>52</v>
      </c>
      <c r="J729" t="s">
        <v>544</v>
      </c>
      <c r="K729" s="14">
        <v>41267</v>
      </c>
      <c r="L729" s="14">
        <v>41273</v>
      </c>
      <c r="M729" t="s">
        <v>123</v>
      </c>
    </row>
    <row r="730" spans="1:13">
      <c r="A730">
        <v>832459721</v>
      </c>
      <c r="B730">
        <v>9</v>
      </c>
      <c r="C730">
        <v>5393</v>
      </c>
      <c r="D730">
        <v>7700</v>
      </c>
      <c r="E730">
        <v>400000610015000</v>
      </c>
      <c r="F730">
        <v>97</v>
      </c>
      <c r="G730">
        <v>19</v>
      </c>
      <c r="H730">
        <v>2013</v>
      </c>
      <c r="I730">
        <v>1</v>
      </c>
      <c r="J730" t="s">
        <v>543</v>
      </c>
      <c r="K730" s="14">
        <v>41274</v>
      </c>
      <c r="L730" s="14">
        <v>41280</v>
      </c>
      <c r="M730" t="s">
        <v>130</v>
      </c>
    </row>
    <row r="731" spans="1:13">
      <c r="A731">
        <v>832460202</v>
      </c>
      <c r="B731">
        <v>48</v>
      </c>
      <c r="C731">
        <v>5393</v>
      </c>
      <c r="D731">
        <v>7700</v>
      </c>
      <c r="E731">
        <v>410015610040000</v>
      </c>
      <c r="F731">
        <v>97</v>
      </c>
      <c r="G731">
        <v>19</v>
      </c>
      <c r="H731">
        <v>2013</v>
      </c>
      <c r="I731">
        <v>1</v>
      </c>
      <c r="J731" t="s">
        <v>543</v>
      </c>
      <c r="K731" s="14">
        <v>41274</v>
      </c>
      <c r="L731" s="14">
        <v>41280</v>
      </c>
      <c r="M731" t="s">
        <v>129</v>
      </c>
    </row>
    <row r="732" spans="1:13">
      <c r="A732">
        <v>832460683</v>
      </c>
      <c r="B732">
        <v>482</v>
      </c>
      <c r="C732">
        <v>5393</v>
      </c>
      <c r="D732">
        <v>7700</v>
      </c>
      <c r="E732">
        <v>410040610065000</v>
      </c>
      <c r="F732">
        <v>97</v>
      </c>
      <c r="G732">
        <v>19</v>
      </c>
      <c r="H732">
        <v>2013</v>
      </c>
      <c r="I732">
        <v>1</v>
      </c>
      <c r="J732" t="s">
        <v>543</v>
      </c>
      <c r="K732" s="14">
        <v>41274</v>
      </c>
      <c r="L732" s="14">
        <v>41280</v>
      </c>
      <c r="M732" t="s">
        <v>128</v>
      </c>
    </row>
    <row r="733" spans="1:13">
      <c r="A733">
        <v>845364454</v>
      </c>
      <c r="B733">
        <v>456</v>
      </c>
      <c r="C733">
        <v>5393</v>
      </c>
      <c r="D733">
        <v>7700</v>
      </c>
      <c r="E733">
        <v>410065610075000</v>
      </c>
      <c r="F733">
        <v>97</v>
      </c>
      <c r="G733">
        <v>19</v>
      </c>
      <c r="H733">
        <v>2013</v>
      </c>
      <c r="I733">
        <v>1</v>
      </c>
      <c r="J733" t="s">
        <v>543</v>
      </c>
      <c r="K733" s="14">
        <v>41274</v>
      </c>
      <c r="L733" s="14">
        <v>41280</v>
      </c>
      <c r="M733" t="s">
        <v>127</v>
      </c>
    </row>
    <row r="734" spans="1:13">
      <c r="A734">
        <v>845364968</v>
      </c>
      <c r="B734">
        <v>699</v>
      </c>
      <c r="C734">
        <v>5393</v>
      </c>
      <c r="D734">
        <v>7700</v>
      </c>
      <c r="E734">
        <v>410075610085000</v>
      </c>
      <c r="F734">
        <v>97</v>
      </c>
      <c r="G734">
        <v>19</v>
      </c>
      <c r="H734">
        <v>2013</v>
      </c>
      <c r="I734">
        <v>1</v>
      </c>
      <c r="J734" t="s">
        <v>543</v>
      </c>
      <c r="K734" s="14">
        <v>41274</v>
      </c>
      <c r="L734" s="14">
        <v>41280</v>
      </c>
      <c r="M734" t="s">
        <v>126</v>
      </c>
    </row>
    <row r="735" spans="1:13">
      <c r="A735">
        <v>832461645</v>
      </c>
      <c r="B735">
        <v>619</v>
      </c>
      <c r="C735">
        <v>5393</v>
      </c>
      <c r="D735">
        <v>7700</v>
      </c>
      <c r="E735">
        <v>410085799999000</v>
      </c>
      <c r="F735">
        <v>97</v>
      </c>
      <c r="G735">
        <v>19</v>
      </c>
      <c r="H735">
        <v>2013</v>
      </c>
      <c r="I735">
        <v>1</v>
      </c>
      <c r="J735" t="s">
        <v>543</v>
      </c>
      <c r="K735" s="14">
        <v>41274</v>
      </c>
      <c r="L735" s="14">
        <v>41280</v>
      </c>
      <c r="M735" t="s">
        <v>125</v>
      </c>
    </row>
    <row r="736" spans="1:13">
      <c r="A736">
        <v>832462501</v>
      </c>
      <c r="B736">
        <v>2313</v>
      </c>
      <c r="C736">
        <v>5393</v>
      </c>
      <c r="F736">
        <v>97</v>
      </c>
      <c r="G736">
        <v>19</v>
      </c>
      <c r="H736">
        <v>2013</v>
      </c>
      <c r="I736">
        <v>1</v>
      </c>
      <c r="J736" t="s">
        <v>543</v>
      </c>
      <c r="K736" s="14">
        <v>41274</v>
      </c>
      <c r="L736" s="14">
        <v>41280</v>
      </c>
      <c r="M736" t="s">
        <v>123</v>
      </c>
    </row>
    <row r="737" spans="1:13">
      <c r="A737">
        <v>832459731</v>
      </c>
      <c r="B737">
        <v>7</v>
      </c>
      <c r="C737">
        <v>5393</v>
      </c>
      <c r="D737">
        <v>7700</v>
      </c>
      <c r="E737">
        <v>400000610015000</v>
      </c>
      <c r="F737">
        <v>97</v>
      </c>
      <c r="G737">
        <v>19</v>
      </c>
      <c r="H737">
        <v>2013</v>
      </c>
      <c r="I737">
        <v>2</v>
      </c>
      <c r="J737" t="s">
        <v>542</v>
      </c>
      <c r="K737" s="14">
        <v>41281</v>
      </c>
      <c r="L737" s="14">
        <v>41287</v>
      </c>
      <c r="M737" t="s">
        <v>130</v>
      </c>
    </row>
    <row r="738" spans="1:13">
      <c r="A738">
        <v>832460212</v>
      </c>
      <c r="B738">
        <v>44</v>
      </c>
      <c r="C738">
        <v>5393</v>
      </c>
      <c r="D738">
        <v>7700</v>
      </c>
      <c r="E738">
        <v>410015610040000</v>
      </c>
      <c r="F738">
        <v>97</v>
      </c>
      <c r="G738">
        <v>19</v>
      </c>
      <c r="H738">
        <v>2013</v>
      </c>
      <c r="I738">
        <v>2</v>
      </c>
      <c r="J738" t="s">
        <v>542</v>
      </c>
      <c r="K738" s="14">
        <v>41281</v>
      </c>
      <c r="L738" s="14">
        <v>41287</v>
      </c>
      <c r="M738" t="s">
        <v>129</v>
      </c>
    </row>
    <row r="739" spans="1:13">
      <c r="A739">
        <v>832460693</v>
      </c>
      <c r="B739">
        <v>392</v>
      </c>
      <c r="C739">
        <v>5393</v>
      </c>
      <c r="D739">
        <v>7700</v>
      </c>
      <c r="E739">
        <v>410040610065000</v>
      </c>
      <c r="F739">
        <v>97</v>
      </c>
      <c r="G739">
        <v>19</v>
      </c>
      <c r="H739">
        <v>2013</v>
      </c>
      <c r="I739">
        <v>2</v>
      </c>
      <c r="J739" t="s">
        <v>542</v>
      </c>
      <c r="K739" s="14">
        <v>41281</v>
      </c>
      <c r="L739" s="14">
        <v>41287</v>
      </c>
      <c r="M739" t="s">
        <v>128</v>
      </c>
    </row>
    <row r="740" spans="1:13">
      <c r="A740">
        <v>845364464</v>
      </c>
      <c r="B740">
        <v>539</v>
      </c>
      <c r="C740">
        <v>5393</v>
      </c>
      <c r="D740">
        <v>7700</v>
      </c>
      <c r="E740">
        <v>410065610075000</v>
      </c>
      <c r="F740">
        <v>97</v>
      </c>
      <c r="G740">
        <v>19</v>
      </c>
      <c r="H740">
        <v>2013</v>
      </c>
      <c r="I740">
        <v>2</v>
      </c>
      <c r="J740" t="s">
        <v>542</v>
      </c>
      <c r="K740" s="14">
        <v>41281</v>
      </c>
      <c r="L740" s="14">
        <v>41287</v>
      </c>
      <c r="M740" t="s">
        <v>127</v>
      </c>
    </row>
    <row r="741" spans="1:13">
      <c r="A741">
        <v>845364978</v>
      </c>
      <c r="B741">
        <v>688</v>
      </c>
      <c r="C741">
        <v>5393</v>
      </c>
      <c r="D741">
        <v>7700</v>
      </c>
      <c r="E741">
        <v>410075610085000</v>
      </c>
      <c r="F741">
        <v>97</v>
      </c>
      <c r="G741">
        <v>19</v>
      </c>
      <c r="H741">
        <v>2013</v>
      </c>
      <c r="I741">
        <v>2</v>
      </c>
      <c r="J741" t="s">
        <v>542</v>
      </c>
      <c r="K741" s="14">
        <v>41281</v>
      </c>
      <c r="L741" s="14">
        <v>41287</v>
      </c>
      <c r="M741" t="s">
        <v>126</v>
      </c>
    </row>
    <row r="742" spans="1:13">
      <c r="A742">
        <v>832461656</v>
      </c>
      <c r="B742">
        <v>563</v>
      </c>
      <c r="C742">
        <v>5393</v>
      </c>
      <c r="D742">
        <v>7700</v>
      </c>
      <c r="E742">
        <v>410085799999000</v>
      </c>
      <c r="F742">
        <v>97</v>
      </c>
      <c r="G742">
        <v>19</v>
      </c>
      <c r="H742">
        <v>2013</v>
      </c>
      <c r="I742">
        <v>2</v>
      </c>
      <c r="J742" t="s">
        <v>542</v>
      </c>
      <c r="K742" s="14">
        <v>41281</v>
      </c>
      <c r="L742" s="14">
        <v>41287</v>
      </c>
      <c r="M742" t="s">
        <v>125</v>
      </c>
    </row>
    <row r="743" spans="1:13">
      <c r="A743">
        <v>832462512</v>
      </c>
      <c r="B743">
        <v>2233</v>
      </c>
      <c r="C743">
        <v>5393</v>
      </c>
      <c r="F743">
        <v>97</v>
      </c>
      <c r="G743">
        <v>19</v>
      </c>
      <c r="H743">
        <v>2013</v>
      </c>
      <c r="I743">
        <v>2</v>
      </c>
      <c r="J743" t="s">
        <v>542</v>
      </c>
      <c r="K743" s="14">
        <v>41281</v>
      </c>
      <c r="L743" s="14">
        <v>41287</v>
      </c>
      <c r="M743" t="s">
        <v>123</v>
      </c>
    </row>
    <row r="744" spans="1:13">
      <c r="A744">
        <v>832459741</v>
      </c>
      <c r="B744">
        <v>13</v>
      </c>
      <c r="C744">
        <v>5393</v>
      </c>
      <c r="D744">
        <v>7700</v>
      </c>
      <c r="E744">
        <v>400000610015000</v>
      </c>
      <c r="F744">
        <v>97</v>
      </c>
      <c r="G744">
        <v>19</v>
      </c>
      <c r="H744">
        <v>2013</v>
      </c>
      <c r="I744">
        <v>3</v>
      </c>
      <c r="J744" t="s">
        <v>541</v>
      </c>
      <c r="K744" s="14">
        <v>41288</v>
      </c>
      <c r="L744" s="14">
        <v>41294</v>
      </c>
      <c r="M744" t="s">
        <v>130</v>
      </c>
    </row>
    <row r="745" spans="1:13">
      <c r="A745">
        <v>832460222</v>
      </c>
      <c r="B745">
        <v>54</v>
      </c>
      <c r="C745">
        <v>5393</v>
      </c>
      <c r="D745">
        <v>7700</v>
      </c>
      <c r="E745">
        <v>410015610040000</v>
      </c>
      <c r="F745">
        <v>97</v>
      </c>
      <c r="G745">
        <v>19</v>
      </c>
      <c r="H745">
        <v>2013</v>
      </c>
      <c r="I745">
        <v>3</v>
      </c>
      <c r="J745" t="s">
        <v>541</v>
      </c>
      <c r="K745" s="14">
        <v>41288</v>
      </c>
      <c r="L745" s="14">
        <v>41294</v>
      </c>
      <c r="M745" t="s">
        <v>129</v>
      </c>
    </row>
    <row r="746" spans="1:13">
      <c r="A746">
        <v>832460703</v>
      </c>
      <c r="B746">
        <v>425</v>
      </c>
      <c r="C746">
        <v>5393</v>
      </c>
      <c r="D746">
        <v>7700</v>
      </c>
      <c r="E746">
        <v>410040610065000</v>
      </c>
      <c r="F746">
        <v>97</v>
      </c>
      <c r="G746">
        <v>19</v>
      </c>
      <c r="H746">
        <v>2013</v>
      </c>
      <c r="I746">
        <v>3</v>
      </c>
      <c r="J746" t="s">
        <v>541</v>
      </c>
      <c r="K746" s="14">
        <v>41288</v>
      </c>
      <c r="L746" s="14">
        <v>41294</v>
      </c>
      <c r="M746" t="s">
        <v>128</v>
      </c>
    </row>
    <row r="747" spans="1:13">
      <c r="A747">
        <v>845364474</v>
      </c>
      <c r="B747">
        <v>534</v>
      </c>
      <c r="C747">
        <v>5393</v>
      </c>
      <c r="D747">
        <v>7700</v>
      </c>
      <c r="E747">
        <v>410065610075000</v>
      </c>
      <c r="F747">
        <v>97</v>
      </c>
      <c r="G747">
        <v>19</v>
      </c>
      <c r="H747">
        <v>2013</v>
      </c>
      <c r="I747">
        <v>3</v>
      </c>
      <c r="J747" t="s">
        <v>541</v>
      </c>
      <c r="K747" s="14">
        <v>41288</v>
      </c>
      <c r="L747" s="14">
        <v>41294</v>
      </c>
      <c r="M747" t="s">
        <v>127</v>
      </c>
    </row>
    <row r="748" spans="1:13">
      <c r="A748">
        <v>845364988</v>
      </c>
      <c r="B748">
        <v>715</v>
      </c>
      <c r="C748">
        <v>5393</v>
      </c>
      <c r="D748">
        <v>7700</v>
      </c>
      <c r="E748">
        <v>410075610085000</v>
      </c>
      <c r="F748">
        <v>97</v>
      </c>
      <c r="G748">
        <v>19</v>
      </c>
      <c r="H748">
        <v>2013</v>
      </c>
      <c r="I748">
        <v>3</v>
      </c>
      <c r="J748" t="s">
        <v>541</v>
      </c>
      <c r="K748" s="14">
        <v>41288</v>
      </c>
      <c r="L748" s="14">
        <v>41294</v>
      </c>
      <c r="M748" t="s">
        <v>126</v>
      </c>
    </row>
    <row r="749" spans="1:13">
      <c r="A749">
        <v>832461665</v>
      </c>
      <c r="B749">
        <v>598</v>
      </c>
      <c r="C749">
        <v>5393</v>
      </c>
      <c r="D749">
        <v>7700</v>
      </c>
      <c r="E749">
        <v>410085799999000</v>
      </c>
      <c r="F749">
        <v>97</v>
      </c>
      <c r="G749">
        <v>19</v>
      </c>
      <c r="H749">
        <v>2013</v>
      </c>
      <c r="I749">
        <v>3</v>
      </c>
      <c r="J749" t="s">
        <v>541</v>
      </c>
      <c r="K749" s="14">
        <v>41288</v>
      </c>
      <c r="L749" s="14">
        <v>41294</v>
      </c>
      <c r="M749" t="s">
        <v>125</v>
      </c>
    </row>
    <row r="750" spans="1:13">
      <c r="A750">
        <v>832462396</v>
      </c>
      <c r="B750">
        <v>2339</v>
      </c>
      <c r="C750">
        <v>5393</v>
      </c>
      <c r="F750">
        <v>97</v>
      </c>
      <c r="G750">
        <v>19</v>
      </c>
      <c r="H750">
        <v>2013</v>
      </c>
      <c r="I750">
        <v>3</v>
      </c>
      <c r="J750" t="s">
        <v>541</v>
      </c>
      <c r="K750" s="14">
        <v>41288</v>
      </c>
      <c r="L750" s="14">
        <v>41294</v>
      </c>
      <c r="M750" t="s">
        <v>123</v>
      </c>
    </row>
    <row r="751" spans="1:13">
      <c r="A751">
        <v>832459751</v>
      </c>
      <c r="B751">
        <v>9</v>
      </c>
      <c r="C751">
        <v>5393</v>
      </c>
      <c r="D751">
        <v>7700</v>
      </c>
      <c r="E751">
        <v>400000610015000</v>
      </c>
      <c r="F751">
        <v>97</v>
      </c>
      <c r="G751">
        <v>19</v>
      </c>
      <c r="H751">
        <v>2013</v>
      </c>
      <c r="I751">
        <v>4</v>
      </c>
      <c r="J751" t="s">
        <v>540</v>
      </c>
      <c r="K751" s="14">
        <v>41295</v>
      </c>
      <c r="L751" s="14">
        <v>41301</v>
      </c>
      <c r="M751" t="s">
        <v>130</v>
      </c>
    </row>
    <row r="752" spans="1:13">
      <c r="A752">
        <v>832460232</v>
      </c>
      <c r="B752">
        <v>44</v>
      </c>
      <c r="C752">
        <v>5393</v>
      </c>
      <c r="D752">
        <v>7700</v>
      </c>
      <c r="E752">
        <v>410015610040000</v>
      </c>
      <c r="F752">
        <v>97</v>
      </c>
      <c r="G752">
        <v>19</v>
      </c>
      <c r="H752">
        <v>2013</v>
      </c>
      <c r="I752">
        <v>4</v>
      </c>
      <c r="J752" t="s">
        <v>540</v>
      </c>
      <c r="K752" s="14">
        <v>41295</v>
      </c>
      <c r="L752" s="14">
        <v>41301</v>
      </c>
      <c r="M752" t="s">
        <v>129</v>
      </c>
    </row>
    <row r="753" spans="1:13">
      <c r="A753">
        <v>832460713</v>
      </c>
      <c r="B753">
        <v>439</v>
      </c>
      <c r="C753">
        <v>5393</v>
      </c>
      <c r="D753">
        <v>7700</v>
      </c>
      <c r="E753">
        <v>410040610065000</v>
      </c>
      <c r="F753">
        <v>97</v>
      </c>
      <c r="G753">
        <v>19</v>
      </c>
      <c r="H753">
        <v>2013</v>
      </c>
      <c r="I753">
        <v>4</v>
      </c>
      <c r="J753" t="s">
        <v>540</v>
      </c>
      <c r="K753" s="14">
        <v>41295</v>
      </c>
      <c r="L753" s="14">
        <v>41301</v>
      </c>
      <c r="M753" t="s">
        <v>128</v>
      </c>
    </row>
    <row r="754" spans="1:13">
      <c r="A754">
        <v>845364484</v>
      </c>
      <c r="B754">
        <v>502</v>
      </c>
      <c r="C754">
        <v>5393</v>
      </c>
      <c r="D754">
        <v>7700</v>
      </c>
      <c r="E754">
        <v>410065610075000</v>
      </c>
      <c r="F754">
        <v>97</v>
      </c>
      <c r="G754">
        <v>19</v>
      </c>
      <c r="H754">
        <v>2013</v>
      </c>
      <c r="I754">
        <v>4</v>
      </c>
      <c r="J754" t="s">
        <v>540</v>
      </c>
      <c r="K754" s="14">
        <v>41295</v>
      </c>
      <c r="L754" s="14">
        <v>41301</v>
      </c>
      <c r="M754" t="s">
        <v>127</v>
      </c>
    </row>
    <row r="755" spans="1:13">
      <c r="A755">
        <v>845364998</v>
      </c>
      <c r="B755">
        <v>735</v>
      </c>
      <c r="C755">
        <v>5393</v>
      </c>
      <c r="D755">
        <v>7700</v>
      </c>
      <c r="E755">
        <v>410075610085000</v>
      </c>
      <c r="F755">
        <v>97</v>
      </c>
      <c r="G755">
        <v>19</v>
      </c>
      <c r="H755">
        <v>2013</v>
      </c>
      <c r="I755">
        <v>4</v>
      </c>
      <c r="J755" t="s">
        <v>540</v>
      </c>
      <c r="K755" s="14">
        <v>41295</v>
      </c>
      <c r="L755" s="14">
        <v>41301</v>
      </c>
      <c r="M755" t="s">
        <v>126</v>
      </c>
    </row>
    <row r="756" spans="1:13">
      <c r="A756">
        <v>832461675</v>
      </c>
      <c r="B756">
        <v>629</v>
      </c>
      <c r="C756">
        <v>5393</v>
      </c>
      <c r="D756">
        <v>7700</v>
      </c>
      <c r="E756">
        <v>410085799999000</v>
      </c>
      <c r="F756">
        <v>97</v>
      </c>
      <c r="G756">
        <v>19</v>
      </c>
      <c r="H756">
        <v>2013</v>
      </c>
      <c r="I756">
        <v>4</v>
      </c>
      <c r="J756" t="s">
        <v>540</v>
      </c>
      <c r="K756" s="14">
        <v>41295</v>
      </c>
      <c r="L756" s="14">
        <v>41301</v>
      </c>
      <c r="M756" t="s">
        <v>125</v>
      </c>
    </row>
    <row r="757" spans="1:13">
      <c r="A757">
        <v>832462239</v>
      </c>
      <c r="B757">
        <v>2358</v>
      </c>
      <c r="C757">
        <v>5393</v>
      </c>
      <c r="F757">
        <v>97</v>
      </c>
      <c r="G757">
        <v>19</v>
      </c>
      <c r="H757">
        <v>2013</v>
      </c>
      <c r="I757">
        <v>4</v>
      </c>
      <c r="J757" t="s">
        <v>540</v>
      </c>
      <c r="K757" s="14">
        <v>41295</v>
      </c>
      <c r="L757" s="14">
        <v>41301</v>
      </c>
      <c r="M757" t="s">
        <v>123</v>
      </c>
    </row>
    <row r="758" spans="1:13">
      <c r="A758">
        <v>832459761</v>
      </c>
      <c r="B758">
        <v>6</v>
      </c>
      <c r="C758">
        <v>5393</v>
      </c>
      <c r="D758">
        <v>7700</v>
      </c>
      <c r="E758">
        <v>400000610015000</v>
      </c>
      <c r="F758">
        <v>97</v>
      </c>
      <c r="G758">
        <v>19</v>
      </c>
      <c r="H758">
        <v>2013</v>
      </c>
      <c r="I758">
        <v>5</v>
      </c>
      <c r="J758" t="s">
        <v>539</v>
      </c>
      <c r="K758" s="14">
        <v>41302</v>
      </c>
      <c r="L758" s="14">
        <v>41308</v>
      </c>
      <c r="M758" t="s">
        <v>130</v>
      </c>
    </row>
    <row r="759" spans="1:13">
      <c r="A759">
        <v>832460242</v>
      </c>
      <c r="B759">
        <v>51</v>
      </c>
      <c r="C759">
        <v>5393</v>
      </c>
      <c r="D759">
        <v>7700</v>
      </c>
      <c r="E759">
        <v>410015610040000</v>
      </c>
      <c r="F759">
        <v>97</v>
      </c>
      <c r="G759">
        <v>19</v>
      </c>
      <c r="H759">
        <v>2013</v>
      </c>
      <c r="I759">
        <v>5</v>
      </c>
      <c r="J759" t="s">
        <v>539</v>
      </c>
      <c r="K759" s="14">
        <v>41302</v>
      </c>
      <c r="L759" s="14">
        <v>41308</v>
      </c>
      <c r="M759" t="s">
        <v>129</v>
      </c>
    </row>
    <row r="760" spans="1:13">
      <c r="A760">
        <v>832460723</v>
      </c>
      <c r="B760">
        <v>429</v>
      </c>
      <c r="C760">
        <v>5393</v>
      </c>
      <c r="D760">
        <v>7700</v>
      </c>
      <c r="E760">
        <v>410040610065000</v>
      </c>
      <c r="F760">
        <v>97</v>
      </c>
      <c r="G760">
        <v>19</v>
      </c>
      <c r="H760">
        <v>2013</v>
      </c>
      <c r="I760">
        <v>5</v>
      </c>
      <c r="J760" t="s">
        <v>539</v>
      </c>
      <c r="K760" s="14">
        <v>41302</v>
      </c>
      <c r="L760" s="14">
        <v>41308</v>
      </c>
      <c r="M760" t="s">
        <v>128</v>
      </c>
    </row>
    <row r="761" spans="1:13">
      <c r="A761">
        <v>845364494</v>
      </c>
      <c r="B761">
        <v>535</v>
      </c>
      <c r="C761">
        <v>5393</v>
      </c>
      <c r="D761">
        <v>7700</v>
      </c>
      <c r="E761">
        <v>410065610075000</v>
      </c>
      <c r="F761">
        <v>97</v>
      </c>
      <c r="G761">
        <v>19</v>
      </c>
      <c r="H761">
        <v>2013</v>
      </c>
      <c r="I761">
        <v>5</v>
      </c>
      <c r="J761" t="s">
        <v>539</v>
      </c>
      <c r="K761" s="14">
        <v>41302</v>
      </c>
      <c r="L761" s="14">
        <v>41308</v>
      </c>
      <c r="M761" t="s">
        <v>127</v>
      </c>
    </row>
    <row r="762" spans="1:13">
      <c r="A762">
        <v>845365008</v>
      </c>
      <c r="B762">
        <v>734</v>
      </c>
      <c r="C762">
        <v>5393</v>
      </c>
      <c r="D762">
        <v>7700</v>
      </c>
      <c r="E762">
        <v>410075610085000</v>
      </c>
      <c r="F762">
        <v>97</v>
      </c>
      <c r="G762">
        <v>19</v>
      </c>
      <c r="H762">
        <v>2013</v>
      </c>
      <c r="I762">
        <v>5</v>
      </c>
      <c r="J762" t="s">
        <v>539</v>
      </c>
      <c r="K762" s="14">
        <v>41302</v>
      </c>
      <c r="L762" s="14">
        <v>41308</v>
      </c>
      <c r="M762" t="s">
        <v>126</v>
      </c>
    </row>
    <row r="763" spans="1:13">
      <c r="A763">
        <v>832461685</v>
      </c>
      <c r="B763">
        <v>704</v>
      </c>
      <c r="C763">
        <v>5393</v>
      </c>
      <c r="D763">
        <v>7700</v>
      </c>
      <c r="E763">
        <v>410085799999000</v>
      </c>
      <c r="F763">
        <v>97</v>
      </c>
      <c r="G763">
        <v>19</v>
      </c>
      <c r="H763">
        <v>2013</v>
      </c>
      <c r="I763">
        <v>5</v>
      </c>
      <c r="J763" t="s">
        <v>539</v>
      </c>
      <c r="K763" s="14">
        <v>41302</v>
      </c>
      <c r="L763" s="14">
        <v>41308</v>
      </c>
      <c r="M763" t="s">
        <v>125</v>
      </c>
    </row>
    <row r="764" spans="1:13">
      <c r="A764">
        <v>832462230</v>
      </c>
      <c r="B764">
        <v>2459</v>
      </c>
      <c r="C764">
        <v>5393</v>
      </c>
      <c r="F764">
        <v>97</v>
      </c>
      <c r="G764">
        <v>19</v>
      </c>
      <c r="H764">
        <v>2013</v>
      </c>
      <c r="I764">
        <v>5</v>
      </c>
      <c r="J764" t="s">
        <v>539</v>
      </c>
      <c r="K764" s="14">
        <v>41302</v>
      </c>
      <c r="L764" s="14">
        <v>41308</v>
      </c>
      <c r="M764" t="s">
        <v>123</v>
      </c>
    </row>
    <row r="765" spans="1:13">
      <c r="A765">
        <v>832459771</v>
      </c>
      <c r="B765">
        <v>14</v>
      </c>
      <c r="C765">
        <v>5393</v>
      </c>
      <c r="D765">
        <v>7700</v>
      </c>
      <c r="E765">
        <v>400000610015000</v>
      </c>
      <c r="F765">
        <v>97</v>
      </c>
      <c r="G765">
        <v>19</v>
      </c>
      <c r="H765">
        <v>2013</v>
      </c>
      <c r="I765">
        <v>6</v>
      </c>
      <c r="J765" t="s">
        <v>538</v>
      </c>
      <c r="K765" s="14">
        <v>41309</v>
      </c>
      <c r="L765" s="14">
        <v>41315</v>
      </c>
      <c r="M765" t="s">
        <v>130</v>
      </c>
    </row>
    <row r="766" spans="1:13">
      <c r="A766">
        <v>832460253</v>
      </c>
      <c r="B766">
        <v>48</v>
      </c>
      <c r="C766">
        <v>5393</v>
      </c>
      <c r="D766">
        <v>7700</v>
      </c>
      <c r="E766">
        <v>410015610040000</v>
      </c>
      <c r="F766">
        <v>97</v>
      </c>
      <c r="G766">
        <v>19</v>
      </c>
      <c r="H766">
        <v>2013</v>
      </c>
      <c r="I766">
        <v>6</v>
      </c>
      <c r="J766" t="s">
        <v>538</v>
      </c>
      <c r="K766" s="14">
        <v>41309</v>
      </c>
      <c r="L766" s="14">
        <v>41315</v>
      </c>
      <c r="M766" t="s">
        <v>129</v>
      </c>
    </row>
    <row r="767" spans="1:13">
      <c r="A767">
        <v>832460733</v>
      </c>
      <c r="B767">
        <v>454</v>
      </c>
      <c r="C767">
        <v>5393</v>
      </c>
      <c r="D767">
        <v>7700</v>
      </c>
      <c r="E767">
        <v>410040610065000</v>
      </c>
      <c r="F767">
        <v>97</v>
      </c>
      <c r="G767">
        <v>19</v>
      </c>
      <c r="H767">
        <v>2013</v>
      </c>
      <c r="I767">
        <v>6</v>
      </c>
      <c r="J767" t="s">
        <v>538</v>
      </c>
      <c r="K767" s="14">
        <v>41309</v>
      </c>
      <c r="L767" s="14">
        <v>41315</v>
      </c>
      <c r="M767" t="s">
        <v>128</v>
      </c>
    </row>
    <row r="768" spans="1:13">
      <c r="A768">
        <v>845364504</v>
      </c>
      <c r="B768">
        <v>547</v>
      </c>
      <c r="C768">
        <v>5393</v>
      </c>
      <c r="D768">
        <v>7700</v>
      </c>
      <c r="E768">
        <v>410065610075000</v>
      </c>
      <c r="F768">
        <v>97</v>
      </c>
      <c r="G768">
        <v>19</v>
      </c>
      <c r="H768">
        <v>2013</v>
      </c>
      <c r="I768">
        <v>6</v>
      </c>
      <c r="J768" t="s">
        <v>538</v>
      </c>
      <c r="K768" s="14">
        <v>41309</v>
      </c>
      <c r="L768" s="14">
        <v>41315</v>
      </c>
      <c r="M768" t="s">
        <v>127</v>
      </c>
    </row>
    <row r="769" spans="1:13">
      <c r="A769">
        <v>845365018</v>
      </c>
      <c r="B769">
        <v>759</v>
      </c>
      <c r="C769">
        <v>5393</v>
      </c>
      <c r="D769">
        <v>7700</v>
      </c>
      <c r="E769">
        <v>410075610085000</v>
      </c>
      <c r="F769">
        <v>97</v>
      </c>
      <c r="G769">
        <v>19</v>
      </c>
      <c r="H769">
        <v>2013</v>
      </c>
      <c r="I769">
        <v>6</v>
      </c>
      <c r="J769" t="s">
        <v>538</v>
      </c>
      <c r="K769" s="14">
        <v>41309</v>
      </c>
      <c r="L769" s="14">
        <v>41315</v>
      </c>
      <c r="M769" t="s">
        <v>126</v>
      </c>
    </row>
    <row r="770" spans="1:13">
      <c r="A770">
        <v>832461695</v>
      </c>
      <c r="B770">
        <v>668</v>
      </c>
      <c r="C770">
        <v>5393</v>
      </c>
      <c r="D770">
        <v>7700</v>
      </c>
      <c r="E770">
        <v>410085799999000</v>
      </c>
      <c r="F770">
        <v>97</v>
      </c>
      <c r="G770">
        <v>19</v>
      </c>
      <c r="H770">
        <v>2013</v>
      </c>
      <c r="I770">
        <v>6</v>
      </c>
      <c r="J770" t="s">
        <v>538</v>
      </c>
      <c r="K770" s="14">
        <v>41309</v>
      </c>
      <c r="L770" s="14">
        <v>41315</v>
      </c>
      <c r="M770" t="s">
        <v>125</v>
      </c>
    </row>
    <row r="771" spans="1:13">
      <c r="A771">
        <v>832462466</v>
      </c>
      <c r="B771">
        <v>2490</v>
      </c>
      <c r="C771">
        <v>5393</v>
      </c>
      <c r="F771">
        <v>97</v>
      </c>
      <c r="G771">
        <v>19</v>
      </c>
      <c r="H771">
        <v>2013</v>
      </c>
      <c r="I771">
        <v>6</v>
      </c>
      <c r="J771" t="s">
        <v>538</v>
      </c>
      <c r="K771" s="14">
        <v>41309</v>
      </c>
      <c r="L771" s="14">
        <v>41315</v>
      </c>
      <c r="M771" t="s">
        <v>123</v>
      </c>
    </row>
    <row r="772" spans="1:13">
      <c r="A772">
        <v>832459781</v>
      </c>
      <c r="B772">
        <v>8</v>
      </c>
      <c r="C772">
        <v>5393</v>
      </c>
      <c r="D772">
        <v>7700</v>
      </c>
      <c r="E772">
        <v>400000610015000</v>
      </c>
      <c r="F772">
        <v>97</v>
      </c>
      <c r="G772">
        <v>19</v>
      </c>
      <c r="H772">
        <v>2013</v>
      </c>
      <c r="I772">
        <v>7</v>
      </c>
      <c r="J772" t="s">
        <v>537</v>
      </c>
      <c r="K772" s="14">
        <v>41316</v>
      </c>
      <c r="L772" s="14">
        <v>41322</v>
      </c>
      <c r="M772" t="s">
        <v>130</v>
      </c>
    </row>
    <row r="773" spans="1:13">
      <c r="A773">
        <v>832460262</v>
      </c>
      <c r="B773">
        <v>47</v>
      </c>
      <c r="C773">
        <v>5393</v>
      </c>
      <c r="D773">
        <v>7700</v>
      </c>
      <c r="E773">
        <v>410015610040000</v>
      </c>
      <c r="F773">
        <v>97</v>
      </c>
      <c r="G773">
        <v>19</v>
      </c>
      <c r="H773">
        <v>2013</v>
      </c>
      <c r="I773">
        <v>7</v>
      </c>
      <c r="J773" t="s">
        <v>537</v>
      </c>
      <c r="K773" s="14">
        <v>41316</v>
      </c>
      <c r="L773" s="14">
        <v>41322</v>
      </c>
      <c r="M773" t="s">
        <v>129</v>
      </c>
    </row>
    <row r="774" spans="1:13">
      <c r="A774">
        <v>832460743</v>
      </c>
      <c r="B774">
        <v>418</v>
      </c>
      <c r="C774">
        <v>5393</v>
      </c>
      <c r="D774">
        <v>7700</v>
      </c>
      <c r="E774">
        <v>410040610065000</v>
      </c>
      <c r="F774">
        <v>97</v>
      </c>
      <c r="G774">
        <v>19</v>
      </c>
      <c r="H774">
        <v>2013</v>
      </c>
      <c r="I774">
        <v>7</v>
      </c>
      <c r="J774" t="s">
        <v>537</v>
      </c>
      <c r="K774" s="14">
        <v>41316</v>
      </c>
      <c r="L774" s="14">
        <v>41322</v>
      </c>
      <c r="M774" t="s">
        <v>128</v>
      </c>
    </row>
    <row r="775" spans="1:13">
      <c r="A775">
        <v>845364514</v>
      </c>
      <c r="B775">
        <v>493</v>
      </c>
      <c r="C775">
        <v>5393</v>
      </c>
      <c r="D775">
        <v>7700</v>
      </c>
      <c r="E775">
        <v>410065610075000</v>
      </c>
      <c r="F775">
        <v>97</v>
      </c>
      <c r="G775">
        <v>19</v>
      </c>
      <c r="H775">
        <v>2013</v>
      </c>
      <c r="I775">
        <v>7</v>
      </c>
      <c r="J775" t="s">
        <v>537</v>
      </c>
      <c r="K775" s="14">
        <v>41316</v>
      </c>
      <c r="L775" s="14">
        <v>41322</v>
      </c>
      <c r="M775" t="s">
        <v>127</v>
      </c>
    </row>
    <row r="776" spans="1:13">
      <c r="A776">
        <v>845365028</v>
      </c>
      <c r="B776">
        <v>737</v>
      </c>
      <c r="C776">
        <v>5393</v>
      </c>
      <c r="D776">
        <v>7700</v>
      </c>
      <c r="E776">
        <v>410075610085000</v>
      </c>
      <c r="F776">
        <v>97</v>
      </c>
      <c r="G776">
        <v>19</v>
      </c>
      <c r="H776">
        <v>2013</v>
      </c>
      <c r="I776">
        <v>7</v>
      </c>
      <c r="J776" t="s">
        <v>537</v>
      </c>
      <c r="K776" s="14">
        <v>41316</v>
      </c>
      <c r="L776" s="14">
        <v>41322</v>
      </c>
      <c r="M776" t="s">
        <v>126</v>
      </c>
    </row>
    <row r="777" spans="1:13">
      <c r="A777">
        <v>832461705</v>
      </c>
      <c r="B777">
        <v>682</v>
      </c>
      <c r="C777">
        <v>5393</v>
      </c>
      <c r="D777">
        <v>7700</v>
      </c>
      <c r="E777">
        <v>410085799999000</v>
      </c>
      <c r="F777">
        <v>97</v>
      </c>
      <c r="G777">
        <v>19</v>
      </c>
      <c r="H777">
        <v>2013</v>
      </c>
      <c r="I777">
        <v>7</v>
      </c>
      <c r="J777" t="s">
        <v>537</v>
      </c>
      <c r="K777" s="14">
        <v>41316</v>
      </c>
      <c r="L777" s="14">
        <v>41322</v>
      </c>
      <c r="M777" t="s">
        <v>125</v>
      </c>
    </row>
    <row r="778" spans="1:13">
      <c r="A778">
        <v>832462285</v>
      </c>
      <c r="B778">
        <v>2385</v>
      </c>
      <c r="C778">
        <v>5393</v>
      </c>
      <c r="F778">
        <v>97</v>
      </c>
      <c r="G778">
        <v>19</v>
      </c>
      <c r="H778">
        <v>2013</v>
      </c>
      <c r="I778">
        <v>7</v>
      </c>
      <c r="J778" t="s">
        <v>537</v>
      </c>
      <c r="K778" s="14">
        <v>41316</v>
      </c>
      <c r="L778" s="14">
        <v>41322</v>
      </c>
      <c r="M778" t="s">
        <v>123</v>
      </c>
    </row>
    <row r="779" spans="1:13">
      <c r="A779">
        <v>832459791</v>
      </c>
      <c r="B779">
        <v>7</v>
      </c>
      <c r="C779">
        <v>5393</v>
      </c>
      <c r="D779">
        <v>7700</v>
      </c>
      <c r="E779">
        <v>400000610015000</v>
      </c>
      <c r="F779">
        <v>97</v>
      </c>
      <c r="G779">
        <v>19</v>
      </c>
      <c r="H779">
        <v>2013</v>
      </c>
      <c r="I779">
        <v>8</v>
      </c>
      <c r="J779" t="s">
        <v>536</v>
      </c>
      <c r="K779" s="14">
        <v>41323</v>
      </c>
      <c r="L779" s="14">
        <v>41329</v>
      </c>
      <c r="M779" t="s">
        <v>130</v>
      </c>
    </row>
    <row r="780" spans="1:13">
      <c r="A780">
        <v>832460272</v>
      </c>
      <c r="B780">
        <v>44</v>
      </c>
      <c r="C780">
        <v>5393</v>
      </c>
      <c r="D780">
        <v>7700</v>
      </c>
      <c r="E780">
        <v>410015610040000</v>
      </c>
      <c r="F780">
        <v>97</v>
      </c>
      <c r="G780">
        <v>19</v>
      </c>
      <c r="H780">
        <v>2013</v>
      </c>
      <c r="I780">
        <v>8</v>
      </c>
      <c r="J780" t="s">
        <v>536</v>
      </c>
      <c r="K780" s="14">
        <v>41323</v>
      </c>
      <c r="L780" s="14">
        <v>41329</v>
      </c>
      <c r="M780" t="s">
        <v>129</v>
      </c>
    </row>
    <row r="781" spans="1:13">
      <c r="A781">
        <v>832460753</v>
      </c>
      <c r="B781">
        <v>429</v>
      </c>
      <c r="C781">
        <v>5393</v>
      </c>
      <c r="D781">
        <v>7700</v>
      </c>
      <c r="E781">
        <v>410040610065000</v>
      </c>
      <c r="F781">
        <v>97</v>
      </c>
      <c r="G781">
        <v>19</v>
      </c>
      <c r="H781">
        <v>2013</v>
      </c>
      <c r="I781">
        <v>8</v>
      </c>
      <c r="J781" t="s">
        <v>536</v>
      </c>
      <c r="K781" s="14">
        <v>41323</v>
      </c>
      <c r="L781" s="14">
        <v>41329</v>
      </c>
      <c r="M781" t="s">
        <v>128</v>
      </c>
    </row>
    <row r="782" spans="1:13">
      <c r="A782">
        <v>845364524</v>
      </c>
      <c r="B782">
        <v>520</v>
      </c>
      <c r="C782">
        <v>5393</v>
      </c>
      <c r="D782">
        <v>7700</v>
      </c>
      <c r="E782">
        <v>410065610075000</v>
      </c>
      <c r="F782">
        <v>97</v>
      </c>
      <c r="G782">
        <v>19</v>
      </c>
      <c r="H782">
        <v>2013</v>
      </c>
      <c r="I782">
        <v>8</v>
      </c>
      <c r="J782" t="s">
        <v>536</v>
      </c>
      <c r="K782" s="14">
        <v>41323</v>
      </c>
      <c r="L782" s="14">
        <v>41329</v>
      </c>
      <c r="M782" t="s">
        <v>127</v>
      </c>
    </row>
    <row r="783" spans="1:13">
      <c r="A783">
        <v>845365038</v>
      </c>
      <c r="B783">
        <v>679</v>
      </c>
      <c r="C783">
        <v>5393</v>
      </c>
      <c r="D783">
        <v>7700</v>
      </c>
      <c r="E783">
        <v>410075610085000</v>
      </c>
      <c r="F783">
        <v>97</v>
      </c>
      <c r="G783">
        <v>19</v>
      </c>
      <c r="H783">
        <v>2013</v>
      </c>
      <c r="I783">
        <v>8</v>
      </c>
      <c r="J783" t="s">
        <v>536</v>
      </c>
      <c r="K783" s="14">
        <v>41323</v>
      </c>
      <c r="L783" s="14">
        <v>41329</v>
      </c>
      <c r="M783" t="s">
        <v>126</v>
      </c>
    </row>
    <row r="784" spans="1:13">
      <c r="A784">
        <v>832461716</v>
      </c>
      <c r="B784">
        <v>686</v>
      </c>
      <c r="C784">
        <v>5393</v>
      </c>
      <c r="D784">
        <v>7700</v>
      </c>
      <c r="E784">
        <v>410085799999000</v>
      </c>
      <c r="F784">
        <v>97</v>
      </c>
      <c r="G784">
        <v>19</v>
      </c>
      <c r="H784">
        <v>2013</v>
      </c>
      <c r="I784">
        <v>8</v>
      </c>
      <c r="J784" t="s">
        <v>536</v>
      </c>
      <c r="K784" s="14">
        <v>41323</v>
      </c>
      <c r="L784" s="14">
        <v>41329</v>
      </c>
      <c r="M784" t="s">
        <v>125</v>
      </c>
    </row>
    <row r="785" spans="1:13">
      <c r="A785">
        <v>832462191</v>
      </c>
      <c r="B785">
        <v>2365</v>
      </c>
      <c r="C785">
        <v>5393</v>
      </c>
      <c r="F785">
        <v>97</v>
      </c>
      <c r="G785">
        <v>19</v>
      </c>
      <c r="H785">
        <v>2013</v>
      </c>
      <c r="I785">
        <v>8</v>
      </c>
      <c r="J785" t="s">
        <v>536</v>
      </c>
      <c r="K785" s="14">
        <v>41323</v>
      </c>
      <c r="L785" s="14">
        <v>41329</v>
      </c>
      <c r="M785" t="s">
        <v>123</v>
      </c>
    </row>
    <row r="786" spans="1:13">
      <c r="A786">
        <v>832459801</v>
      </c>
      <c r="B786">
        <v>7</v>
      </c>
      <c r="C786">
        <v>5393</v>
      </c>
      <c r="D786">
        <v>7700</v>
      </c>
      <c r="E786">
        <v>400000610015000</v>
      </c>
      <c r="F786">
        <v>97</v>
      </c>
      <c r="G786">
        <v>19</v>
      </c>
      <c r="H786">
        <v>2013</v>
      </c>
      <c r="I786">
        <v>9</v>
      </c>
      <c r="J786" t="s">
        <v>535</v>
      </c>
      <c r="K786" s="14">
        <v>41330</v>
      </c>
      <c r="L786" s="14">
        <v>41336</v>
      </c>
      <c r="M786" t="s">
        <v>130</v>
      </c>
    </row>
    <row r="787" spans="1:13">
      <c r="A787">
        <v>832460282</v>
      </c>
      <c r="B787">
        <v>43</v>
      </c>
      <c r="C787">
        <v>5393</v>
      </c>
      <c r="D787">
        <v>7700</v>
      </c>
      <c r="E787">
        <v>410015610040000</v>
      </c>
      <c r="F787">
        <v>97</v>
      </c>
      <c r="G787">
        <v>19</v>
      </c>
      <c r="H787">
        <v>2013</v>
      </c>
      <c r="I787">
        <v>9</v>
      </c>
      <c r="J787" t="s">
        <v>535</v>
      </c>
      <c r="K787" s="14">
        <v>41330</v>
      </c>
      <c r="L787" s="14">
        <v>41336</v>
      </c>
      <c r="M787" t="s">
        <v>129</v>
      </c>
    </row>
    <row r="788" spans="1:13">
      <c r="A788">
        <v>832460763</v>
      </c>
      <c r="B788">
        <v>444</v>
      </c>
      <c r="C788">
        <v>5393</v>
      </c>
      <c r="D788">
        <v>7700</v>
      </c>
      <c r="E788">
        <v>410040610065000</v>
      </c>
      <c r="F788">
        <v>97</v>
      </c>
      <c r="G788">
        <v>19</v>
      </c>
      <c r="H788">
        <v>2013</v>
      </c>
      <c r="I788">
        <v>9</v>
      </c>
      <c r="J788" t="s">
        <v>535</v>
      </c>
      <c r="K788" s="14">
        <v>41330</v>
      </c>
      <c r="L788" s="14">
        <v>41336</v>
      </c>
      <c r="M788" t="s">
        <v>128</v>
      </c>
    </row>
    <row r="789" spans="1:13">
      <c r="A789">
        <v>845364534</v>
      </c>
      <c r="B789">
        <v>470</v>
      </c>
      <c r="C789">
        <v>5393</v>
      </c>
      <c r="D789">
        <v>7700</v>
      </c>
      <c r="E789">
        <v>410065610075000</v>
      </c>
      <c r="F789">
        <v>97</v>
      </c>
      <c r="G789">
        <v>19</v>
      </c>
      <c r="H789">
        <v>2013</v>
      </c>
      <c r="I789">
        <v>9</v>
      </c>
      <c r="J789" t="s">
        <v>535</v>
      </c>
      <c r="K789" s="14">
        <v>41330</v>
      </c>
      <c r="L789" s="14">
        <v>41336</v>
      </c>
      <c r="M789" t="s">
        <v>127</v>
      </c>
    </row>
    <row r="790" spans="1:13">
      <c r="A790">
        <v>845365048</v>
      </c>
      <c r="B790">
        <v>734</v>
      </c>
      <c r="C790">
        <v>5393</v>
      </c>
      <c r="D790">
        <v>7700</v>
      </c>
      <c r="E790">
        <v>410075610085000</v>
      </c>
      <c r="F790">
        <v>97</v>
      </c>
      <c r="G790">
        <v>19</v>
      </c>
      <c r="H790">
        <v>2013</v>
      </c>
      <c r="I790">
        <v>9</v>
      </c>
      <c r="J790" t="s">
        <v>535</v>
      </c>
      <c r="K790" s="14">
        <v>41330</v>
      </c>
      <c r="L790" s="14">
        <v>41336</v>
      </c>
      <c r="M790" t="s">
        <v>126</v>
      </c>
    </row>
    <row r="791" spans="1:13">
      <c r="A791">
        <v>832461725</v>
      </c>
      <c r="B791">
        <v>605</v>
      </c>
      <c r="C791">
        <v>5393</v>
      </c>
      <c r="D791">
        <v>7700</v>
      </c>
      <c r="E791">
        <v>410085799999000</v>
      </c>
      <c r="F791">
        <v>97</v>
      </c>
      <c r="G791">
        <v>19</v>
      </c>
      <c r="H791">
        <v>2013</v>
      </c>
      <c r="I791">
        <v>9</v>
      </c>
      <c r="J791" t="s">
        <v>535</v>
      </c>
      <c r="K791" s="14">
        <v>41330</v>
      </c>
      <c r="L791" s="14">
        <v>41336</v>
      </c>
      <c r="M791" t="s">
        <v>125</v>
      </c>
    </row>
    <row r="792" spans="1:13">
      <c r="A792">
        <v>832462320</v>
      </c>
      <c r="B792">
        <v>2303</v>
      </c>
      <c r="C792">
        <v>5393</v>
      </c>
      <c r="F792">
        <v>97</v>
      </c>
      <c r="G792">
        <v>19</v>
      </c>
      <c r="H792">
        <v>2013</v>
      </c>
      <c r="I792">
        <v>9</v>
      </c>
      <c r="J792" t="s">
        <v>535</v>
      </c>
      <c r="K792" s="14">
        <v>41330</v>
      </c>
      <c r="L792" s="14">
        <v>41336</v>
      </c>
      <c r="M792" t="s">
        <v>123</v>
      </c>
    </row>
    <row r="793" spans="1:13">
      <c r="A793">
        <v>832459811</v>
      </c>
      <c r="B793">
        <v>10</v>
      </c>
      <c r="C793">
        <v>5393</v>
      </c>
      <c r="D793">
        <v>7700</v>
      </c>
      <c r="E793">
        <v>400000610015000</v>
      </c>
      <c r="F793">
        <v>97</v>
      </c>
      <c r="G793">
        <v>19</v>
      </c>
      <c r="H793">
        <v>2013</v>
      </c>
      <c r="I793">
        <v>10</v>
      </c>
      <c r="J793" t="s">
        <v>534</v>
      </c>
      <c r="K793" s="14">
        <v>41337</v>
      </c>
      <c r="L793" s="14">
        <v>41343</v>
      </c>
      <c r="M793" t="s">
        <v>130</v>
      </c>
    </row>
    <row r="794" spans="1:13">
      <c r="A794">
        <v>832460292</v>
      </c>
      <c r="B794">
        <v>42</v>
      </c>
      <c r="C794">
        <v>5393</v>
      </c>
      <c r="D794">
        <v>7700</v>
      </c>
      <c r="E794">
        <v>410015610040000</v>
      </c>
      <c r="F794">
        <v>97</v>
      </c>
      <c r="G794">
        <v>19</v>
      </c>
      <c r="H794">
        <v>2013</v>
      </c>
      <c r="I794">
        <v>10</v>
      </c>
      <c r="J794" t="s">
        <v>534</v>
      </c>
      <c r="K794" s="14">
        <v>41337</v>
      </c>
      <c r="L794" s="14">
        <v>41343</v>
      </c>
      <c r="M794" t="s">
        <v>129</v>
      </c>
    </row>
    <row r="795" spans="1:13">
      <c r="A795">
        <v>832460773</v>
      </c>
      <c r="B795">
        <v>438</v>
      </c>
      <c r="C795">
        <v>5393</v>
      </c>
      <c r="D795">
        <v>7700</v>
      </c>
      <c r="E795">
        <v>410040610065000</v>
      </c>
      <c r="F795">
        <v>97</v>
      </c>
      <c r="G795">
        <v>19</v>
      </c>
      <c r="H795">
        <v>2013</v>
      </c>
      <c r="I795">
        <v>10</v>
      </c>
      <c r="J795" t="s">
        <v>534</v>
      </c>
      <c r="K795" s="14">
        <v>41337</v>
      </c>
      <c r="L795" s="14">
        <v>41343</v>
      </c>
      <c r="M795" t="s">
        <v>128</v>
      </c>
    </row>
    <row r="796" spans="1:13">
      <c r="A796">
        <v>845364544</v>
      </c>
      <c r="B796">
        <v>486</v>
      </c>
      <c r="C796">
        <v>5393</v>
      </c>
      <c r="D796">
        <v>7700</v>
      </c>
      <c r="E796">
        <v>410065610075000</v>
      </c>
      <c r="F796">
        <v>97</v>
      </c>
      <c r="G796">
        <v>19</v>
      </c>
      <c r="H796">
        <v>2013</v>
      </c>
      <c r="I796">
        <v>10</v>
      </c>
      <c r="J796" t="s">
        <v>534</v>
      </c>
      <c r="K796" s="14">
        <v>41337</v>
      </c>
      <c r="L796" s="14">
        <v>41343</v>
      </c>
      <c r="M796" t="s">
        <v>127</v>
      </c>
    </row>
    <row r="797" spans="1:13">
      <c r="A797">
        <v>845365058</v>
      </c>
      <c r="B797">
        <v>646</v>
      </c>
      <c r="C797">
        <v>5393</v>
      </c>
      <c r="D797">
        <v>7700</v>
      </c>
      <c r="E797">
        <v>410075610085000</v>
      </c>
      <c r="F797">
        <v>97</v>
      </c>
      <c r="G797">
        <v>19</v>
      </c>
      <c r="H797">
        <v>2013</v>
      </c>
      <c r="I797">
        <v>10</v>
      </c>
      <c r="J797" t="s">
        <v>534</v>
      </c>
      <c r="K797" s="14">
        <v>41337</v>
      </c>
      <c r="L797" s="14">
        <v>41343</v>
      </c>
      <c r="M797" t="s">
        <v>126</v>
      </c>
    </row>
    <row r="798" spans="1:13">
      <c r="A798">
        <v>832461735</v>
      </c>
      <c r="B798">
        <v>696</v>
      </c>
      <c r="C798">
        <v>5393</v>
      </c>
      <c r="D798">
        <v>7700</v>
      </c>
      <c r="E798">
        <v>410085799999000</v>
      </c>
      <c r="F798">
        <v>97</v>
      </c>
      <c r="G798">
        <v>19</v>
      </c>
      <c r="H798">
        <v>2013</v>
      </c>
      <c r="I798">
        <v>10</v>
      </c>
      <c r="J798" t="s">
        <v>534</v>
      </c>
      <c r="K798" s="14">
        <v>41337</v>
      </c>
      <c r="L798" s="14">
        <v>41343</v>
      </c>
      <c r="M798" t="s">
        <v>125</v>
      </c>
    </row>
    <row r="799" spans="1:13">
      <c r="A799">
        <v>832462203</v>
      </c>
      <c r="B799">
        <v>2318</v>
      </c>
      <c r="C799">
        <v>5393</v>
      </c>
      <c r="F799">
        <v>97</v>
      </c>
      <c r="G799">
        <v>19</v>
      </c>
      <c r="H799">
        <v>2013</v>
      </c>
      <c r="I799">
        <v>10</v>
      </c>
      <c r="J799" t="s">
        <v>534</v>
      </c>
      <c r="K799" s="14">
        <v>41337</v>
      </c>
      <c r="L799" s="14">
        <v>41343</v>
      </c>
      <c r="M799" t="s">
        <v>123</v>
      </c>
    </row>
    <row r="800" spans="1:13">
      <c r="A800">
        <v>832459821</v>
      </c>
      <c r="B800">
        <v>7</v>
      </c>
      <c r="C800">
        <v>5393</v>
      </c>
      <c r="D800">
        <v>7700</v>
      </c>
      <c r="E800">
        <v>400000610015000</v>
      </c>
      <c r="F800">
        <v>97</v>
      </c>
      <c r="G800">
        <v>19</v>
      </c>
      <c r="H800">
        <v>2013</v>
      </c>
      <c r="I800">
        <v>11</v>
      </c>
      <c r="J800" t="s">
        <v>533</v>
      </c>
      <c r="K800" s="14">
        <v>41344</v>
      </c>
      <c r="L800" s="14">
        <v>41350</v>
      </c>
      <c r="M800" t="s">
        <v>130</v>
      </c>
    </row>
    <row r="801" spans="1:13">
      <c r="A801">
        <v>832460302</v>
      </c>
      <c r="B801">
        <v>37</v>
      </c>
      <c r="C801">
        <v>5393</v>
      </c>
      <c r="D801">
        <v>7700</v>
      </c>
      <c r="E801">
        <v>410015610040000</v>
      </c>
      <c r="F801">
        <v>97</v>
      </c>
      <c r="G801">
        <v>19</v>
      </c>
      <c r="H801">
        <v>2013</v>
      </c>
      <c r="I801">
        <v>11</v>
      </c>
      <c r="J801" t="s">
        <v>533</v>
      </c>
      <c r="K801" s="14">
        <v>41344</v>
      </c>
      <c r="L801" s="14">
        <v>41350</v>
      </c>
      <c r="M801" t="s">
        <v>129</v>
      </c>
    </row>
    <row r="802" spans="1:13">
      <c r="A802">
        <v>832460783</v>
      </c>
      <c r="B802">
        <v>414</v>
      </c>
      <c r="C802">
        <v>5393</v>
      </c>
      <c r="D802">
        <v>7700</v>
      </c>
      <c r="E802">
        <v>410040610065000</v>
      </c>
      <c r="F802">
        <v>97</v>
      </c>
      <c r="G802">
        <v>19</v>
      </c>
      <c r="H802">
        <v>2013</v>
      </c>
      <c r="I802">
        <v>11</v>
      </c>
      <c r="J802" t="s">
        <v>533</v>
      </c>
      <c r="K802" s="14">
        <v>41344</v>
      </c>
      <c r="L802" s="14">
        <v>41350</v>
      </c>
      <c r="M802" t="s">
        <v>128</v>
      </c>
    </row>
    <row r="803" spans="1:13">
      <c r="A803">
        <v>845364554</v>
      </c>
      <c r="B803">
        <v>530</v>
      </c>
      <c r="C803">
        <v>5393</v>
      </c>
      <c r="D803">
        <v>7700</v>
      </c>
      <c r="E803">
        <v>410065610075000</v>
      </c>
      <c r="F803">
        <v>97</v>
      </c>
      <c r="G803">
        <v>19</v>
      </c>
      <c r="H803">
        <v>2013</v>
      </c>
      <c r="I803">
        <v>11</v>
      </c>
      <c r="J803" t="s">
        <v>533</v>
      </c>
      <c r="K803" s="14">
        <v>41344</v>
      </c>
      <c r="L803" s="14">
        <v>41350</v>
      </c>
      <c r="M803" t="s">
        <v>127</v>
      </c>
    </row>
    <row r="804" spans="1:13">
      <c r="A804">
        <v>845365068</v>
      </c>
      <c r="B804">
        <v>702</v>
      </c>
      <c r="C804">
        <v>5393</v>
      </c>
      <c r="D804">
        <v>7700</v>
      </c>
      <c r="E804">
        <v>410075610085000</v>
      </c>
      <c r="F804">
        <v>97</v>
      </c>
      <c r="G804">
        <v>19</v>
      </c>
      <c r="H804">
        <v>2013</v>
      </c>
      <c r="I804">
        <v>11</v>
      </c>
      <c r="J804" t="s">
        <v>533</v>
      </c>
      <c r="K804" s="14">
        <v>41344</v>
      </c>
      <c r="L804" s="14">
        <v>41350</v>
      </c>
      <c r="M804" t="s">
        <v>126</v>
      </c>
    </row>
    <row r="805" spans="1:13">
      <c r="A805">
        <v>832461745</v>
      </c>
      <c r="B805">
        <v>635</v>
      </c>
      <c r="C805">
        <v>5393</v>
      </c>
      <c r="D805">
        <v>7700</v>
      </c>
      <c r="E805">
        <v>410085799999000</v>
      </c>
      <c r="F805">
        <v>97</v>
      </c>
      <c r="G805">
        <v>19</v>
      </c>
      <c r="H805">
        <v>2013</v>
      </c>
      <c r="I805">
        <v>11</v>
      </c>
      <c r="J805" t="s">
        <v>533</v>
      </c>
      <c r="K805" s="14">
        <v>41344</v>
      </c>
      <c r="L805" s="14">
        <v>41350</v>
      </c>
      <c r="M805" t="s">
        <v>125</v>
      </c>
    </row>
    <row r="806" spans="1:13">
      <c r="A806">
        <v>832462469</v>
      </c>
      <c r="B806">
        <v>2325</v>
      </c>
      <c r="C806">
        <v>5393</v>
      </c>
      <c r="F806">
        <v>97</v>
      </c>
      <c r="G806">
        <v>19</v>
      </c>
      <c r="H806">
        <v>2013</v>
      </c>
      <c r="I806">
        <v>11</v>
      </c>
      <c r="J806" t="s">
        <v>533</v>
      </c>
      <c r="K806" s="14">
        <v>41344</v>
      </c>
      <c r="L806" s="14">
        <v>41350</v>
      </c>
      <c r="M806" t="s">
        <v>123</v>
      </c>
    </row>
    <row r="807" spans="1:13">
      <c r="A807">
        <v>832459831</v>
      </c>
      <c r="B807">
        <v>12</v>
      </c>
      <c r="C807">
        <v>5393</v>
      </c>
      <c r="D807">
        <v>7700</v>
      </c>
      <c r="E807">
        <v>400000610015000</v>
      </c>
      <c r="F807">
        <v>97</v>
      </c>
      <c r="G807">
        <v>19</v>
      </c>
      <c r="H807">
        <v>2013</v>
      </c>
      <c r="I807">
        <v>12</v>
      </c>
      <c r="J807" t="s">
        <v>532</v>
      </c>
      <c r="K807" s="14">
        <v>41351</v>
      </c>
      <c r="L807" s="14">
        <v>41357</v>
      </c>
      <c r="M807" t="s">
        <v>130</v>
      </c>
    </row>
    <row r="808" spans="1:13">
      <c r="A808">
        <v>832460313</v>
      </c>
      <c r="B808">
        <v>40</v>
      </c>
      <c r="C808">
        <v>5393</v>
      </c>
      <c r="D808">
        <v>7700</v>
      </c>
      <c r="E808">
        <v>410015610040000</v>
      </c>
      <c r="F808">
        <v>97</v>
      </c>
      <c r="G808">
        <v>19</v>
      </c>
      <c r="H808">
        <v>2013</v>
      </c>
      <c r="I808">
        <v>12</v>
      </c>
      <c r="J808" t="s">
        <v>532</v>
      </c>
      <c r="K808" s="14">
        <v>41351</v>
      </c>
      <c r="L808" s="14">
        <v>41357</v>
      </c>
      <c r="M808" t="s">
        <v>129</v>
      </c>
    </row>
    <row r="809" spans="1:13">
      <c r="A809">
        <v>832460793</v>
      </c>
      <c r="B809">
        <v>389</v>
      </c>
      <c r="C809">
        <v>5393</v>
      </c>
      <c r="D809">
        <v>7700</v>
      </c>
      <c r="E809">
        <v>410040610065000</v>
      </c>
      <c r="F809">
        <v>97</v>
      </c>
      <c r="G809">
        <v>19</v>
      </c>
      <c r="H809">
        <v>2013</v>
      </c>
      <c r="I809">
        <v>12</v>
      </c>
      <c r="J809" t="s">
        <v>532</v>
      </c>
      <c r="K809" s="14">
        <v>41351</v>
      </c>
      <c r="L809" s="14">
        <v>41357</v>
      </c>
      <c r="M809" t="s">
        <v>128</v>
      </c>
    </row>
    <row r="810" spans="1:13">
      <c r="A810">
        <v>845364564</v>
      </c>
      <c r="B810">
        <v>500</v>
      </c>
      <c r="C810">
        <v>5393</v>
      </c>
      <c r="D810">
        <v>7700</v>
      </c>
      <c r="E810">
        <v>410065610075000</v>
      </c>
      <c r="F810">
        <v>97</v>
      </c>
      <c r="G810">
        <v>19</v>
      </c>
      <c r="H810">
        <v>2013</v>
      </c>
      <c r="I810">
        <v>12</v>
      </c>
      <c r="J810" t="s">
        <v>532</v>
      </c>
      <c r="K810" s="14">
        <v>41351</v>
      </c>
      <c r="L810" s="14">
        <v>41357</v>
      </c>
      <c r="M810" t="s">
        <v>127</v>
      </c>
    </row>
    <row r="811" spans="1:13">
      <c r="A811">
        <v>845365078</v>
      </c>
      <c r="B811">
        <v>686</v>
      </c>
      <c r="C811">
        <v>5393</v>
      </c>
      <c r="D811">
        <v>7700</v>
      </c>
      <c r="E811">
        <v>410075610085000</v>
      </c>
      <c r="F811">
        <v>97</v>
      </c>
      <c r="G811">
        <v>19</v>
      </c>
      <c r="H811">
        <v>2013</v>
      </c>
      <c r="I811">
        <v>12</v>
      </c>
      <c r="J811" t="s">
        <v>532</v>
      </c>
      <c r="K811" s="14">
        <v>41351</v>
      </c>
      <c r="L811" s="14">
        <v>41357</v>
      </c>
      <c r="M811" t="s">
        <v>126</v>
      </c>
    </row>
    <row r="812" spans="1:13">
      <c r="A812">
        <v>832461755</v>
      </c>
      <c r="B812">
        <v>724</v>
      </c>
      <c r="C812">
        <v>5393</v>
      </c>
      <c r="D812">
        <v>7700</v>
      </c>
      <c r="E812">
        <v>410085799999000</v>
      </c>
      <c r="F812">
        <v>97</v>
      </c>
      <c r="G812">
        <v>19</v>
      </c>
      <c r="H812">
        <v>2013</v>
      </c>
      <c r="I812">
        <v>12</v>
      </c>
      <c r="J812" t="s">
        <v>532</v>
      </c>
      <c r="K812" s="14">
        <v>41351</v>
      </c>
      <c r="L812" s="14">
        <v>41357</v>
      </c>
      <c r="M812" t="s">
        <v>125</v>
      </c>
    </row>
    <row r="813" spans="1:13">
      <c r="A813">
        <v>832462156</v>
      </c>
      <c r="B813">
        <v>2351</v>
      </c>
      <c r="C813">
        <v>5393</v>
      </c>
      <c r="F813">
        <v>97</v>
      </c>
      <c r="G813">
        <v>19</v>
      </c>
      <c r="H813">
        <v>2013</v>
      </c>
      <c r="I813">
        <v>12</v>
      </c>
      <c r="J813" t="s">
        <v>532</v>
      </c>
      <c r="K813" s="14">
        <v>41351</v>
      </c>
      <c r="L813" s="14">
        <v>41357</v>
      </c>
      <c r="M813" t="s">
        <v>123</v>
      </c>
    </row>
    <row r="814" spans="1:13">
      <c r="A814">
        <v>832459841</v>
      </c>
      <c r="B814">
        <v>10</v>
      </c>
      <c r="C814">
        <v>5393</v>
      </c>
      <c r="D814">
        <v>7700</v>
      </c>
      <c r="E814">
        <v>400000610015000</v>
      </c>
      <c r="F814">
        <v>97</v>
      </c>
      <c r="G814">
        <v>19</v>
      </c>
      <c r="H814">
        <v>2013</v>
      </c>
      <c r="I814">
        <v>13</v>
      </c>
      <c r="J814" t="s">
        <v>531</v>
      </c>
      <c r="K814" s="14">
        <v>41358</v>
      </c>
      <c r="L814" s="14">
        <v>41364</v>
      </c>
      <c r="M814" t="s">
        <v>130</v>
      </c>
    </row>
    <row r="815" spans="1:13">
      <c r="A815">
        <v>832460322</v>
      </c>
      <c r="B815">
        <v>35</v>
      </c>
      <c r="C815">
        <v>5393</v>
      </c>
      <c r="D815">
        <v>7700</v>
      </c>
      <c r="E815">
        <v>410015610040000</v>
      </c>
      <c r="F815">
        <v>97</v>
      </c>
      <c r="G815">
        <v>19</v>
      </c>
      <c r="H815">
        <v>2013</v>
      </c>
      <c r="I815">
        <v>13</v>
      </c>
      <c r="J815" t="s">
        <v>531</v>
      </c>
      <c r="K815" s="14">
        <v>41358</v>
      </c>
      <c r="L815" s="14">
        <v>41364</v>
      </c>
      <c r="M815" t="s">
        <v>129</v>
      </c>
    </row>
    <row r="816" spans="1:13">
      <c r="A816">
        <v>832460803</v>
      </c>
      <c r="B816">
        <v>404</v>
      </c>
      <c r="C816">
        <v>5393</v>
      </c>
      <c r="D816">
        <v>7700</v>
      </c>
      <c r="E816">
        <v>410040610065000</v>
      </c>
      <c r="F816">
        <v>97</v>
      </c>
      <c r="G816">
        <v>19</v>
      </c>
      <c r="H816">
        <v>2013</v>
      </c>
      <c r="I816">
        <v>13</v>
      </c>
      <c r="J816" t="s">
        <v>531</v>
      </c>
      <c r="K816" s="14">
        <v>41358</v>
      </c>
      <c r="L816" s="14">
        <v>41364</v>
      </c>
      <c r="M816" t="s">
        <v>128</v>
      </c>
    </row>
    <row r="817" spans="1:13">
      <c r="A817">
        <v>845364574</v>
      </c>
      <c r="B817">
        <v>536</v>
      </c>
      <c r="C817">
        <v>5393</v>
      </c>
      <c r="D817">
        <v>7700</v>
      </c>
      <c r="E817">
        <v>410065610075000</v>
      </c>
      <c r="F817">
        <v>97</v>
      </c>
      <c r="G817">
        <v>19</v>
      </c>
      <c r="H817">
        <v>2013</v>
      </c>
      <c r="I817">
        <v>13</v>
      </c>
      <c r="J817" t="s">
        <v>531</v>
      </c>
      <c r="K817" s="14">
        <v>41358</v>
      </c>
      <c r="L817" s="14">
        <v>41364</v>
      </c>
      <c r="M817" t="s">
        <v>127</v>
      </c>
    </row>
    <row r="818" spans="1:13">
      <c r="A818">
        <v>845365088</v>
      </c>
      <c r="B818">
        <v>681</v>
      </c>
      <c r="C818">
        <v>5393</v>
      </c>
      <c r="D818">
        <v>7700</v>
      </c>
      <c r="E818">
        <v>410075610085000</v>
      </c>
      <c r="F818">
        <v>97</v>
      </c>
      <c r="G818">
        <v>19</v>
      </c>
      <c r="H818">
        <v>2013</v>
      </c>
      <c r="I818">
        <v>13</v>
      </c>
      <c r="J818" t="s">
        <v>531</v>
      </c>
      <c r="K818" s="14">
        <v>41358</v>
      </c>
      <c r="L818" s="14">
        <v>41364</v>
      </c>
      <c r="M818" t="s">
        <v>126</v>
      </c>
    </row>
    <row r="819" spans="1:13">
      <c r="A819">
        <v>832461765</v>
      </c>
      <c r="B819">
        <v>658</v>
      </c>
      <c r="C819">
        <v>5393</v>
      </c>
      <c r="D819">
        <v>7700</v>
      </c>
      <c r="E819">
        <v>410085799999000</v>
      </c>
      <c r="F819">
        <v>97</v>
      </c>
      <c r="G819">
        <v>19</v>
      </c>
      <c r="H819">
        <v>2013</v>
      </c>
      <c r="I819">
        <v>13</v>
      </c>
      <c r="J819" t="s">
        <v>531</v>
      </c>
      <c r="K819" s="14">
        <v>41358</v>
      </c>
      <c r="L819" s="14">
        <v>41364</v>
      </c>
      <c r="M819" t="s">
        <v>125</v>
      </c>
    </row>
    <row r="820" spans="1:13">
      <c r="A820">
        <v>832462554</v>
      </c>
      <c r="B820">
        <v>2324</v>
      </c>
      <c r="C820">
        <v>5393</v>
      </c>
      <c r="F820">
        <v>97</v>
      </c>
      <c r="G820">
        <v>19</v>
      </c>
      <c r="H820">
        <v>2013</v>
      </c>
      <c r="I820">
        <v>13</v>
      </c>
      <c r="J820" t="s">
        <v>531</v>
      </c>
      <c r="K820" s="14">
        <v>41358</v>
      </c>
      <c r="L820" s="14">
        <v>41364</v>
      </c>
      <c r="M820" t="s">
        <v>123</v>
      </c>
    </row>
    <row r="821" spans="1:13">
      <c r="A821">
        <v>832459850</v>
      </c>
      <c r="B821">
        <v>10</v>
      </c>
      <c r="C821">
        <v>5393</v>
      </c>
      <c r="D821">
        <v>7700</v>
      </c>
      <c r="E821">
        <v>400000610015000</v>
      </c>
      <c r="F821">
        <v>97</v>
      </c>
      <c r="G821">
        <v>19</v>
      </c>
      <c r="H821">
        <v>2013</v>
      </c>
      <c r="I821">
        <v>14</v>
      </c>
      <c r="J821" t="s">
        <v>530</v>
      </c>
      <c r="K821" s="14">
        <v>41365</v>
      </c>
      <c r="L821" s="14">
        <v>41371</v>
      </c>
      <c r="M821" t="s">
        <v>130</v>
      </c>
    </row>
    <row r="822" spans="1:13">
      <c r="A822">
        <v>832460331</v>
      </c>
      <c r="B822">
        <v>46</v>
      </c>
      <c r="C822">
        <v>5393</v>
      </c>
      <c r="D822">
        <v>7700</v>
      </c>
      <c r="E822">
        <v>410015610040000</v>
      </c>
      <c r="F822">
        <v>97</v>
      </c>
      <c r="G822">
        <v>19</v>
      </c>
      <c r="H822">
        <v>2013</v>
      </c>
      <c r="I822">
        <v>14</v>
      </c>
      <c r="J822" t="s">
        <v>530</v>
      </c>
      <c r="K822" s="14">
        <v>41365</v>
      </c>
      <c r="L822" s="14">
        <v>41371</v>
      </c>
      <c r="M822" t="s">
        <v>129</v>
      </c>
    </row>
    <row r="823" spans="1:13">
      <c r="A823">
        <v>832460812</v>
      </c>
      <c r="B823">
        <v>418</v>
      </c>
      <c r="C823">
        <v>5393</v>
      </c>
      <c r="D823">
        <v>7700</v>
      </c>
      <c r="E823">
        <v>410040610065000</v>
      </c>
      <c r="F823">
        <v>97</v>
      </c>
      <c r="G823">
        <v>19</v>
      </c>
      <c r="H823">
        <v>2013</v>
      </c>
      <c r="I823">
        <v>14</v>
      </c>
      <c r="J823" t="s">
        <v>530</v>
      </c>
      <c r="K823" s="14">
        <v>41365</v>
      </c>
      <c r="L823" s="14">
        <v>41371</v>
      </c>
      <c r="M823" t="s">
        <v>128</v>
      </c>
    </row>
    <row r="824" spans="1:13">
      <c r="A824">
        <v>845364584</v>
      </c>
      <c r="B824">
        <v>540</v>
      </c>
      <c r="C824">
        <v>5393</v>
      </c>
      <c r="D824">
        <v>7700</v>
      </c>
      <c r="E824">
        <v>410065610075000</v>
      </c>
      <c r="F824">
        <v>97</v>
      </c>
      <c r="G824">
        <v>19</v>
      </c>
      <c r="H824">
        <v>2013</v>
      </c>
      <c r="I824">
        <v>14</v>
      </c>
      <c r="J824" t="s">
        <v>530</v>
      </c>
      <c r="K824" s="14">
        <v>41365</v>
      </c>
      <c r="L824" s="14">
        <v>41371</v>
      </c>
      <c r="M824" t="s">
        <v>127</v>
      </c>
    </row>
    <row r="825" spans="1:13">
      <c r="A825">
        <v>845365098</v>
      </c>
      <c r="B825">
        <v>725</v>
      </c>
      <c r="C825">
        <v>5393</v>
      </c>
      <c r="D825">
        <v>7700</v>
      </c>
      <c r="E825">
        <v>410075610085000</v>
      </c>
      <c r="F825">
        <v>97</v>
      </c>
      <c r="G825">
        <v>19</v>
      </c>
      <c r="H825">
        <v>2013</v>
      </c>
      <c r="I825">
        <v>14</v>
      </c>
      <c r="J825" t="s">
        <v>530</v>
      </c>
      <c r="K825" s="14">
        <v>41365</v>
      </c>
      <c r="L825" s="14">
        <v>41371</v>
      </c>
      <c r="M825" t="s">
        <v>126</v>
      </c>
    </row>
    <row r="826" spans="1:13">
      <c r="A826">
        <v>832461774</v>
      </c>
      <c r="B826">
        <v>709</v>
      </c>
      <c r="C826">
        <v>5393</v>
      </c>
      <c r="D826">
        <v>7700</v>
      </c>
      <c r="E826">
        <v>410085799999000</v>
      </c>
      <c r="F826">
        <v>97</v>
      </c>
      <c r="G826">
        <v>19</v>
      </c>
      <c r="H826">
        <v>2013</v>
      </c>
      <c r="I826">
        <v>14</v>
      </c>
      <c r="J826" t="s">
        <v>530</v>
      </c>
      <c r="K826" s="14">
        <v>41365</v>
      </c>
      <c r="L826" s="14">
        <v>41371</v>
      </c>
      <c r="M826" t="s">
        <v>125</v>
      </c>
    </row>
    <row r="827" spans="1:13">
      <c r="A827">
        <v>832462309</v>
      </c>
      <c r="B827">
        <v>2448</v>
      </c>
      <c r="C827">
        <v>5393</v>
      </c>
      <c r="F827">
        <v>97</v>
      </c>
      <c r="G827">
        <v>19</v>
      </c>
      <c r="H827">
        <v>2013</v>
      </c>
      <c r="I827">
        <v>14</v>
      </c>
      <c r="J827" t="s">
        <v>530</v>
      </c>
      <c r="K827" s="14">
        <v>41365</v>
      </c>
      <c r="L827" s="14">
        <v>41371</v>
      </c>
      <c r="M827" t="s">
        <v>123</v>
      </c>
    </row>
    <row r="828" spans="1:13">
      <c r="A828">
        <v>832459859</v>
      </c>
      <c r="B828">
        <v>13</v>
      </c>
      <c r="C828">
        <v>5393</v>
      </c>
      <c r="D828">
        <v>7700</v>
      </c>
      <c r="E828">
        <v>400000610015000</v>
      </c>
      <c r="F828">
        <v>97</v>
      </c>
      <c r="G828">
        <v>19</v>
      </c>
      <c r="H828">
        <v>2013</v>
      </c>
      <c r="I828">
        <v>15</v>
      </c>
      <c r="J828" t="s">
        <v>529</v>
      </c>
      <c r="K828" s="14">
        <v>41372</v>
      </c>
      <c r="L828" s="14">
        <v>41378</v>
      </c>
      <c r="M828" t="s">
        <v>130</v>
      </c>
    </row>
    <row r="829" spans="1:13">
      <c r="A829">
        <v>832460340</v>
      </c>
      <c r="B829">
        <v>58</v>
      </c>
      <c r="C829">
        <v>5393</v>
      </c>
      <c r="D829">
        <v>7700</v>
      </c>
      <c r="E829">
        <v>410015610040000</v>
      </c>
      <c r="F829">
        <v>97</v>
      </c>
      <c r="G829">
        <v>19</v>
      </c>
      <c r="H829">
        <v>2013</v>
      </c>
      <c r="I829">
        <v>15</v>
      </c>
      <c r="J829" t="s">
        <v>529</v>
      </c>
      <c r="K829" s="14">
        <v>41372</v>
      </c>
      <c r="L829" s="14">
        <v>41378</v>
      </c>
      <c r="M829" t="s">
        <v>129</v>
      </c>
    </row>
    <row r="830" spans="1:13">
      <c r="A830">
        <v>832460821</v>
      </c>
      <c r="B830">
        <v>349</v>
      </c>
      <c r="C830">
        <v>5393</v>
      </c>
      <c r="D830">
        <v>7700</v>
      </c>
      <c r="E830">
        <v>410040610065000</v>
      </c>
      <c r="F830">
        <v>97</v>
      </c>
      <c r="G830">
        <v>19</v>
      </c>
      <c r="H830">
        <v>2013</v>
      </c>
      <c r="I830">
        <v>15</v>
      </c>
      <c r="J830" t="s">
        <v>529</v>
      </c>
      <c r="K830" s="14">
        <v>41372</v>
      </c>
      <c r="L830" s="14">
        <v>41378</v>
      </c>
      <c r="M830" t="s">
        <v>128</v>
      </c>
    </row>
    <row r="831" spans="1:13">
      <c r="A831">
        <v>845364594</v>
      </c>
      <c r="B831">
        <v>489</v>
      </c>
      <c r="C831">
        <v>5393</v>
      </c>
      <c r="D831">
        <v>7700</v>
      </c>
      <c r="E831">
        <v>410065610075000</v>
      </c>
      <c r="F831">
        <v>97</v>
      </c>
      <c r="G831">
        <v>19</v>
      </c>
      <c r="H831">
        <v>2013</v>
      </c>
      <c r="I831">
        <v>15</v>
      </c>
      <c r="J831" t="s">
        <v>529</v>
      </c>
      <c r="K831" s="14">
        <v>41372</v>
      </c>
      <c r="L831" s="14">
        <v>41378</v>
      </c>
      <c r="M831" t="s">
        <v>127</v>
      </c>
    </row>
    <row r="832" spans="1:13">
      <c r="A832">
        <v>845365108</v>
      </c>
      <c r="B832">
        <v>737</v>
      </c>
      <c r="C832">
        <v>5393</v>
      </c>
      <c r="D832">
        <v>7700</v>
      </c>
      <c r="E832">
        <v>410075610085000</v>
      </c>
      <c r="F832">
        <v>97</v>
      </c>
      <c r="G832">
        <v>19</v>
      </c>
      <c r="H832">
        <v>2013</v>
      </c>
      <c r="I832">
        <v>15</v>
      </c>
      <c r="J832" t="s">
        <v>529</v>
      </c>
      <c r="K832" s="14">
        <v>41372</v>
      </c>
      <c r="L832" s="14">
        <v>41378</v>
      </c>
      <c r="M832" t="s">
        <v>126</v>
      </c>
    </row>
    <row r="833" spans="1:13">
      <c r="A833">
        <v>832461783</v>
      </c>
      <c r="B833">
        <v>626</v>
      </c>
      <c r="C833">
        <v>5393</v>
      </c>
      <c r="D833">
        <v>7700</v>
      </c>
      <c r="E833">
        <v>410085799999000</v>
      </c>
      <c r="F833">
        <v>97</v>
      </c>
      <c r="G833">
        <v>19</v>
      </c>
      <c r="H833">
        <v>2013</v>
      </c>
      <c r="I833">
        <v>15</v>
      </c>
      <c r="J833" t="s">
        <v>529</v>
      </c>
      <c r="K833" s="14">
        <v>41372</v>
      </c>
      <c r="L833" s="14">
        <v>41378</v>
      </c>
      <c r="M833" t="s">
        <v>125</v>
      </c>
    </row>
    <row r="834" spans="1:13">
      <c r="A834">
        <v>832462317</v>
      </c>
      <c r="B834">
        <v>2272</v>
      </c>
      <c r="C834">
        <v>5393</v>
      </c>
      <c r="F834">
        <v>97</v>
      </c>
      <c r="G834">
        <v>19</v>
      </c>
      <c r="H834">
        <v>2013</v>
      </c>
      <c r="I834">
        <v>15</v>
      </c>
      <c r="J834" t="s">
        <v>529</v>
      </c>
      <c r="K834" s="14">
        <v>41372</v>
      </c>
      <c r="L834" s="14">
        <v>41378</v>
      </c>
      <c r="M834" t="s">
        <v>123</v>
      </c>
    </row>
    <row r="835" spans="1:13">
      <c r="A835">
        <v>832459868</v>
      </c>
      <c r="B835">
        <v>8</v>
      </c>
      <c r="C835">
        <v>5393</v>
      </c>
      <c r="D835">
        <v>7700</v>
      </c>
      <c r="E835">
        <v>400000610015000</v>
      </c>
      <c r="F835">
        <v>97</v>
      </c>
      <c r="G835">
        <v>19</v>
      </c>
      <c r="H835">
        <v>2013</v>
      </c>
      <c r="I835">
        <v>16</v>
      </c>
      <c r="J835" t="s">
        <v>528</v>
      </c>
      <c r="K835" s="14">
        <v>41379</v>
      </c>
      <c r="L835" s="14">
        <v>41385</v>
      </c>
      <c r="M835" t="s">
        <v>130</v>
      </c>
    </row>
    <row r="836" spans="1:13">
      <c r="A836">
        <v>832460349</v>
      </c>
      <c r="B836">
        <v>43</v>
      </c>
      <c r="C836">
        <v>5393</v>
      </c>
      <c r="D836">
        <v>7700</v>
      </c>
      <c r="E836">
        <v>410015610040000</v>
      </c>
      <c r="F836">
        <v>97</v>
      </c>
      <c r="G836">
        <v>19</v>
      </c>
      <c r="H836">
        <v>2013</v>
      </c>
      <c r="I836">
        <v>16</v>
      </c>
      <c r="J836" t="s">
        <v>528</v>
      </c>
      <c r="K836" s="14">
        <v>41379</v>
      </c>
      <c r="L836" s="14">
        <v>41385</v>
      </c>
      <c r="M836" t="s">
        <v>129</v>
      </c>
    </row>
    <row r="837" spans="1:13">
      <c r="A837">
        <v>832460830</v>
      </c>
      <c r="B837">
        <v>405</v>
      </c>
      <c r="C837">
        <v>5393</v>
      </c>
      <c r="D837">
        <v>7700</v>
      </c>
      <c r="E837">
        <v>410040610065000</v>
      </c>
      <c r="F837">
        <v>97</v>
      </c>
      <c r="G837">
        <v>19</v>
      </c>
      <c r="H837">
        <v>2013</v>
      </c>
      <c r="I837">
        <v>16</v>
      </c>
      <c r="J837" t="s">
        <v>528</v>
      </c>
      <c r="K837" s="14">
        <v>41379</v>
      </c>
      <c r="L837" s="14">
        <v>41385</v>
      </c>
      <c r="M837" t="s">
        <v>128</v>
      </c>
    </row>
    <row r="838" spans="1:13">
      <c r="A838">
        <v>845364604</v>
      </c>
      <c r="B838">
        <v>484</v>
      </c>
      <c r="C838">
        <v>5393</v>
      </c>
      <c r="D838">
        <v>7700</v>
      </c>
      <c r="E838">
        <v>410065610075000</v>
      </c>
      <c r="F838">
        <v>97</v>
      </c>
      <c r="G838">
        <v>19</v>
      </c>
      <c r="H838">
        <v>2013</v>
      </c>
      <c r="I838">
        <v>16</v>
      </c>
      <c r="J838" t="s">
        <v>528</v>
      </c>
      <c r="K838" s="14">
        <v>41379</v>
      </c>
      <c r="L838" s="14">
        <v>41385</v>
      </c>
      <c r="M838" t="s">
        <v>127</v>
      </c>
    </row>
    <row r="839" spans="1:13">
      <c r="A839">
        <v>845365118</v>
      </c>
      <c r="B839">
        <v>681</v>
      </c>
      <c r="C839">
        <v>5393</v>
      </c>
      <c r="D839">
        <v>7700</v>
      </c>
      <c r="E839">
        <v>410075610085000</v>
      </c>
      <c r="F839">
        <v>97</v>
      </c>
      <c r="G839">
        <v>19</v>
      </c>
      <c r="H839">
        <v>2013</v>
      </c>
      <c r="I839">
        <v>16</v>
      </c>
      <c r="J839" t="s">
        <v>528</v>
      </c>
      <c r="K839" s="14">
        <v>41379</v>
      </c>
      <c r="L839" s="14">
        <v>41385</v>
      </c>
      <c r="M839" t="s">
        <v>126</v>
      </c>
    </row>
    <row r="840" spans="1:13">
      <c r="A840">
        <v>832461792</v>
      </c>
      <c r="B840">
        <v>571</v>
      </c>
      <c r="C840">
        <v>5393</v>
      </c>
      <c r="D840">
        <v>7700</v>
      </c>
      <c r="E840">
        <v>410085799999000</v>
      </c>
      <c r="F840">
        <v>97</v>
      </c>
      <c r="G840">
        <v>19</v>
      </c>
      <c r="H840">
        <v>2013</v>
      </c>
      <c r="I840">
        <v>16</v>
      </c>
      <c r="J840" t="s">
        <v>528</v>
      </c>
      <c r="K840" s="14">
        <v>41379</v>
      </c>
      <c r="L840" s="14">
        <v>41385</v>
      </c>
      <c r="M840" t="s">
        <v>125</v>
      </c>
    </row>
    <row r="841" spans="1:13">
      <c r="A841">
        <v>832462405</v>
      </c>
      <c r="B841">
        <v>2192</v>
      </c>
      <c r="C841">
        <v>5393</v>
      </c>
      <c r="F841">
        <v>97</v>
      </c>
      <c r="G841">
        <v>19</v>
      </c>
      <c r="H841">
        <v>2013</v>
      </c>
      <c r="I841">
        <v>16</v>
      </c>
      <c r="J841" t="s">
        <v>528</v>
      </c>
      <c r="K841" s="14">
        <v>41379</v>
      </c>
      <c r="L841" s="14">
        <v>41385</v>
      </c>
      <c r="M841" t="s">
        <v>123</v>
      </c>
    </row>
    <row r="842" spans="1:13">
      <c r="A842">
        <v>832459877</v>
      </c>
      <c r="B842">
        <v>6</v>
      </c>
      <c r="C842">
        <v>5393</v>
      </c>
      <c r="D842">
        <v>7700</v>
      </c>
      <c r="E842">
        <v>400000610015000</v>
      </c>
      <c r="F842">
        <v>97</v>
      </c>
      <c r="G842">
        <v>19</v>
      </c>
      <c r="H842">
        <v>2013</v>
      </c>
      <c r="I842">
        <v>17</v>
      </c>
      <c r="J842" t="s">
        <v>527</v>
      </c>
      <c r="K842" s="14">
        <v>41386</v>
      </c>
      <c r="L842" s="14">
        <v>41392</v>
      </c>
      <c r="M842" t="s">
        <v>130</v>
      </c>
    </row>
    <row r="843" spans="1:13">
      <c r="A843">
        <v>832460358</v>
      </c>
      <c r="B843">
        <v>49</v>
      </c>
      <c r="C843">
        <v>5393</v>
      </c>
      <c r="D843">
        <v>7700</v>
      </c>
      <c r="E843">
        <v>410015610040000</v>
      </c>
      <c r="F843">
        <v>97</v>
      </c>
      <c r="G843">
        <v>19</v>
      </c>
      <c r="H843">
        <v>2013</v>
      </c>
      <c r="I843">
        <v>17</v>
      </c>
      <c r="J843" t="s">
        <v>527</v>
      </c>
      <c r="K843" s="14">
        <v>41386</v>
      </c>
      <c r="L843" s="14">
        <v>41392</v>
      </c>
      <c r="M843" t="s">
        <v>129</v>
      </c>
    </row>
    <row r="844" spans="1:13">
      <c r="A844">
        <v>832460839</v>
      </c>
      <c r="B844">
        <v>360</v>
      </c>
      <c r="C844">
        <v>5393</v>
      </c>
      <c r="D844">
        <v>7700</v>
      </c>
      <c r="E844">
        <v>410040610065000</v>
      </c>
      <c r="F844">
        <v>97</v>
      </c>
      <c r="G844">
        <v>19</v>
      </c>
      <c r="H844">
        <v>2013</v>
      </c>
      <c r="I844">
        <v>17</v>
      </c>
      <c r="J844" t="s">
        <v>527</v>
      </c>
      <c r="K844" s="14">
        <v>41386</v>
      </c>
      <c r="L844" s="14">
        <v>41392</v>
      </c>
      <c r="M844" t="s">
        <v>128</v>
      </c>
    </row>
    <row r="845" spans="1:13">
      <c r="A845">
        <v>845364614</v>
      </c>
      <c r="B845">
        <v>479</v>
      </c>
      <c r="C845">
        <v>5393</v>
      </c>
      <c r="D845">
        <v>7700</v>
      </c>
      <c r="E845">
        <v>410065610075000</v>
      </c>
      <c r="F845">
        <v>97</v>
      </c>
      <c r="G845">
        <v>19</v>
      </c>
      <c r="H845">
        <v>2013</v>
      </c>
      <c r="I845">
        <v>17</v>
      </c>
      <c r="J845" t="s">
        <v>527</v>
      </c>
      <c r="K845" s="14">
        <v>41386</v>
      </c>
      <c r="L845" s="14">
        <v>41392</v>
      </c>
      <c r="M845" t="s">
        <v>127</v>
      </c>
    </row>
    <row r="846" spans="1:13">
      <c r="A846">
        <v>845365128</v>
      </c>
      <c r="B846">
        <v>608</v>
      </c>
      <c r="C846">
        <v>5393</v>
      </c>
      <c r="D846">
        <v>7700</v>
      </c>
      <c r="E846">
        <v>410075610085000</v>
      </c>
      <c r="F846">
        <v>97</v>
      </c>
      <c r="G846">
        <v>19</v>
      </c>
      <c r="H846">
        <v>2013</v>
      </c>
      <c r="I846">
        <v>17</v>
      </c>
      <c r="J846" t="s">
        <v>527</v>
      </c>
      <c r="K846" s="14">
        <v>41386</v>
      </c>
      <c r="L846" s="14">
        <v>41392</v>
      </c>
      <c r="M846" t="s">
        <v>126</v>
      </c>
    </row>
    <row r="847" spans="1:13">
      <c r="A847">
        <v>832461801</v>
      </c>
      <c r="B847">
        <v>581</v>
      </c>
      <c r="C847">
        <v>5393</v>
      </c>
      <c r="D847">
        <v>7700</v>
      </c>
      <c r="E847">
        <v>410085799999000</v>
      </c>
      <c r="F847">
        <v>97</v>
      </c>
      <c r="G847">
        <v>19</v>
      </c>
      <c r="H847">
        <v>2013</v>
      </c>
      <c r="I847">
        <v>17</v>
      </c>
      <c r="J847" t="s">
        <v>527</v>
      </c>
      <c r="K847" s="14">
        <v>41386</v>
      </c>
      <c r="L847" s="14">
        <v>41392</v>
      </c>
      <c r="M847" t="s">
        <v>125</v>
      </c>
    </row>
    <row r="848" spans="1:13">
      <c r="A848">
        <v>832462130</v>
      </c>
      <c r="B848">
        <v>2083</v>
      </c>
      <c r="C848">
        <v>5393</v>
      </c>
      <c r="F848">
        <v>97</v>
      </c>
      <c r="G848">
        <v>19</v>
      </c>
      <c r="H848">
        <v>2013</v>
      </c>
      <c r="I848">
        <v>17</v>
      </c>
      <c r="J848" t="s">
        <v>527</v>
      </c>
      <c r="K848" s="14">
        <v>41386</v>
      </c>
      <c r="L848" s="14">
        <v>41392</v>
      </c>
      <c r="M848" t="s">
        <v>123</v>
      </c>
    </row>
    <row r="849" spans="1:13">
      <c r="A849">
        <v>832459887</v>
      </c>
      <c r="B849">
        <v>12</v>
      </c>
      <c r="C849">
        <v>5393</v>
      </c>
      <c r="D849">
        <v>7700</v>
      </c>
      <c r="E849">
        <v>400000610015000</v>
      </c>
      <c r="F849">
        <v>97</v>
      </c>
      <c r="G849">
        <v>19</v>
      </c>
      <c r="H849">
        <v>2013</v>
      </c>
      <c r="I849">
        <v>18</v>
      </c>
      <c r="J849" t="s">
        <v>526</v>
      </c>
      <c r="K849" s="14">
        <v>41393</v>
      </c>
      <c r="L849" s="14">
        <v>41399</v>
      </c>
      <c r="M849" t="s">
        <v>130</v>
      </c>
    </row>
    <row r="850" spans="1:13">
      <c r="A850">
        <v>832460367</v>
      </c>
      <c r="B850">
        <v>43</v>
      </c>
      <c r="C850">
        <v>5393</v>
      </c>
      <c r="D850">
        <v>7700</v>
      </c>
      <c r="E850">
        <v>410015610040000</v>
      </c>
      <c r="F850">
        <v>97</v>
      </c>
      <c r="G850">
        <v>19</v>
      </c>
      <c r="H850">
        <v>2013</v>
      </c>
      <c r="I850">
        <v>18</v>
      </c>
      <c r="J850" t="s">
        <v>526</v>
      </c>
      <c r="K850" s="14">
        <v>41393</v>
      </c>
      <c r="L850" s="14">
        <v>41399</v>
      </c>
      <c r="M850" t="s">
        <v>129</v>
      </c>
    </row>
    <row r="851" spans="1:13">
      <c r="A851">
        <v>832460848</v>
      </c>
      <c r="B851">
        <v>376</v>
      </c>
      <c r="C851">
        <v>5393</v>
      </c>
      <c r="D851">
        <v>7700</v>
      </c>
      <c r="E851">
        <v>410040610065000</v>
      </c>
      <c r="F851">
        <v>97</v>
      </c>
      <c r="G851">
        <v>19</v>
      </c>
      <c r="H851">
        <v>2013</v>
      </c>
      <c r="I851">
        <v>18</v>
      </c>
      <c r="J851" t="s">
        <v>526</v>
      </c>
      <c r="K851" s="14">
        <v>41393</v>
      </c>
      <c r="L851" s="14">
        <v>41399</v>
      </c>
      <c r="M851" t="s">
        <v>128</v>
      </c>
    </row>
    <row r="852" spans="1:13">
      <c r="A852">
        <v>845364624</v>
      </c>
      <c r="B852">
        <v>404</v>
      </c>
      <c r="C852">
        <v>5393</v>
      </c>
      <c r="D852">
        <v>7700</v>
      </c>
      <c r="E852">
        <v>410065610075000</v>
      </c>
      <c r="F852">
        <v>97</v>
      </c>
      <c r="G852">
        <v>19</v>
      </c>
      <c r="H852">
        <v>2013</v>
      </c>
      <c r="I852">
        <v>18</v>
      </c>
      <c r="J852" t="s">
        <v>526</v>
      </c>
      <c r="K852" s="14">
        <v>41393</v>
      </c>
      <c r="L852" s="14">
        <v>41399</v>
      </c>
      <c r="M852" t="s">
        <v>127</v>
      </c>
    </row>
    <row r="853" spans="1:13">
      <c r="A853">
        <v>845365138</v>
      </c>
      <c r="B853">
        <v>585</v>
      </c>
      <c r="C853">
        <v>5393</v>
      </c>
      <c r="D853">
        <v>7700</v>
      </c>
      <c r="E853">
        <v>410075610085000</v>
      </c>
      <c r="F853">
        <v>97</v>
      </c>
      <c r="G853">
        <v>19</v>
      </c>
      <c r="H853">
        <v>2013</v>
      </c>
      <c r="I853">
        <v>18</v>
      </c>
      <c r="J853" t="s">
        <v>526</v>
      </c>
      <c r="K853" s="14">
        <v>41393</v>
      </c>
      <c r="L853" s="14">
        <v>41399</v>
      </c>
      <c r="M853" t="s">
        <v>126</v>
      </c>
    </row>
    <row r="854" spans="1:13">
      <c r="A854">
        <v>832461810</v>
      </c>
      <c r="B854">
        <v>549</v>
      </c>
      <c r="C854">
        <v>5393</v>
      </c>
      <c r="D854">
        <v>7700</v>
      </c>
      <c r="E854">
        <v>410085799999000</v>
      </c>
      <c r="F854">
        <v>97</v>
      </c>
      <c r="G854">
        <v>19</v>
      </c>
      <c r="H854">
        <v>2013</v>
      </c>
      <c r="I854">
        <v>18</v>
      </c>
      <c r="J854" t="s">
        <v>526</v>
      </c>
      <c r="K854" s="14">
        <v>41393</v>
      </c>
      <c r="L854" s="14">
        <v>41399</v>
      </c>
      <c r="M854" t="s">
        <v>125</v>
      </c>
    </row>
    <row r="855" spans="1:13">
      <c r="A855">
        <v>832462315</v>
      </c>
      <c r="B855">
        <v>1969</v>
      </c>
      <c r="C855">
        <v>5393</v>
      </c>
      <c r="F855">
        <v>97</v>
      </c>
      <c r="G855">
        <v>19</v>
      </c>
      <c r="H855">
        <v>2013</v>
      </c>
      <c r="I855">
        <v>18</v>
      </c>
      <c r="J855" t="s">
        <v>526</v>
      </c>
      <c r="K855" s="14">
        <v>41393</v>
      </c>
      <c r="L855" s="14">
        <v>41399</v>
      </c>
      <c r="M855" t="s">
        <v>123</v>
      </c>
    </row>
    <row r="856" spans="1:13">
      <c r="A856">
        <v>832459895</v>
      </c>
      <c r="B856">
        <v>7</v>
      </c>
      <c r="C856">
        <v>5393</v>
      </c>
      <c r="D856">
        <v>7700</v>
      </c>
      <c r="E856">
        <v>400000610015000</v>
      </c>
      <c r="F856">
        <v>97</v>
      </c>
      <c r="G856">
        <v>19</v>
      </c>
      <c r="H856">
        <v>2013</v>
      </c>
      <c r="I856">
        <v>19</v>
      </c>
      <c r="J856" t="s">
        <v>525</v>
      </c>
      <c r="K856" s="14">
        <v>41400</v>
      </c>
      <c r="L856" s="14">
        <v>41406</v>
      </c>
      <c r="M856" t="s">
        <v>130</v>
      </c>
    </row>
    <row r="857" spans="1:13">
      <c r="A857">
        <v>832460373</v>
      </c>
      <c r="B857">
        <v>35</v>
      </c>
      <c r="C857">
        <v>5393</v>
      </c>
      <c r="D857">
        <v>7700</v>
      </c>
      <c r="E857">
        <v>410015610040000</v>
      </c>
      <c r="F857">
        <v>97</v>
      </c>
      <c r="G857">
        <v>19</v>
      </c>
      <c r="H857">
        <v>2013</v>
      </c>
      <c r="I857">
        <v>19</v>
      </c>
      <c r="J857" t="s">
        <v>525</v>
      </c>
      <c r="K857" s="14">
        <v>41400</v>
      </c>
      <c r="L857" s="14">
        <v>41406</v>
      </c>
      <c r="M857" t="s">
        <v>129</v>
      </c>
    </row>
    <row r="858" spans="1:13">
      <c r="A858">
        <v>832460857</v>
      </c>
      <c r="B858">
        <v>363</v>
      </c>
      <c r="C858">
        <v>5393</v>
      </c>
      <c r="D858">
        <v>7700</v>
      </c>
      <c r="E858">
        <v>410040610065000</v>
      </c>
      <c r="F858">
        <v>97</v>
      </c>
      <c r="G858">
        <v>19</v>
      </c>
      <c r="H858">
        <v>2013</v>
      </c>
      <c r="I858">
        <v>19</v>
      </c>
      <c r="J858" t="s">
        <v>525</v>
      </c>
      <c r="K858" s="14">
        <v>41400</v>
      </c>
      <c r="L858" s="14">
        <v>41406</v>
      </c>
      <c r="M858" t="s">
        <v>128</v>
      </c>
    </row>
    <row r="859" spans="1:13">
      <c r="A859">
        <v>845364634</v>
      </c>
      <c r="B859">
        <v>430</v>
      </c>
      <c r="C859">
        <v>5393</v>
      </c>
      <c r="D859">
        <v>7700</v>
      </c>
      <c r="E859">
        <v>410065610075000</v>
      </c>
      <c r="F859">
        <v>97</v>
      </c>
      <c r="G859">
        <v>19</v>
      </c>
      <c r="H859">
        <v>2013</v>
      </c>
      <c r="I859">
        <v>19</v>
      </c>
      <c r="J859" t="s">
        <v>525</v>
      </c>
      <c r="K859" s="14">
        <v>41400</v>
      </c>
      <c r="L859" s="14">
        <v>41406</v>
      </c>
      <c r="M859" t="s">
        <v>127</v>
      </c>
    </row>
    <row r="860" spans="1:13">
      <c r="A860">
        <v>845365148</v>
      </c>
      <c r="B860">
        <v>567</v>
      </c>
      <c r="C860">
        <v>5393</v>
      </c>
      <c r="D860">
        <v>7700</v>
      </c>
      <c r="E860">
        <v>410075610085000</v>
      </c>
      <c r="F860">
        <v>97</v>
      </c>
      <c r="G860">
        <v>19</v>
      </c>
      <c r="H860">
        <v>2013</v>
      </c>
      <c r="I860">
        <v>19</v>
      </c>
      <c r="J860" t="s">
        <v>525</v>
      </c>
      <c r="K860" s="14">
        <v>41400</v>
      </c>
      <c r="L860" s="14">
        <v>41406</v>
      </c>
      <c r="M860" t="s">
        <v>126</v>
      </c>
    </row>
    <row r="861" spans="1:13">
      <c r="A861">
        <v>832461819</v>
      </c>
      <c r="B861">
        <v>548</v>
      </c>
      <c r="C861">
        <v>5393</v>
      </c>
      <c r="D861">
        <v>7700</v>
      </c>
      <c r="E861">
        <v>410085799999000</v>
      </c>
      <c r="F861">
        <v>97</v>
      </c>
      <c r="G861">
        <v>19</v>
      </c>
      <c r="H861">
        <v>2013</v>
      </c>
      <c r="I861">
        <v>19</v>
      </c>
      <c r="J861" t="s">
        <v>525</v>
      </c>
      <c r="K861" s="14">
        <v>41400</v>
      </c>
      <c r="L861" s="14">
        <v>41406</v>
      </c>
      <c r="M861" t="s">
        <v>125</v>
      </c>
    </row>
    <row r="862" spans="1:13">
      <c r="A862">
        <v>832462589</v>
      </c>
      <c r="B862">
        <v>1950</v>
      </c>
      <c r="C862">
        <v>5393</v>
      </c>
      <c r="F862">
        <v>97</v>
      </c>
      <c r="G862">
        <v>19</v>
      </c>
      <c r="H862">
        <v>2013</v>
      </c>
      <c r="I862">
        <v>19</v>
      </c>
      <c r="J862" t="s">
        <v>525</v>
      </c>
      <c r="K862" s="14">
        <v>41400</v>
      </c>
      <c r="L862" s="14">
        <v>41406</v>
      </c>
      <c r="M862" t="s">
        <v>123</v>
      </c>
    </row>
    <row r="863" spans="1:13">
      <c r="A863">
        <v>832459904</v>
      </c>
      <c r="B863">
        <v>8</v>
      </c>
      <c r="C863">
        <v>5393</v>
      </c>
      <c r="D863">
        <v>7700</v>
      </c>
      <c r="E863">
        <v>400000610015000</v>
      </c>
      <c r="F863">
        <v>97</v>
      </c>
      <c r="G863">
        <v>19</v>
      </c>
      <c r="H863">
        <v>2013</v>
      </c>
      <c r="I863">
        <v>20</v>
      </c>
      <c r="J863" t="s">
        <v>524</v>
      </c>
      <c r="K863" s="14">
        <v>41407</v>
      </c>
      <c r="L863" s="14">
        <v>41413</v>
      </c>
      <c r="M863" t="s">
        <v>130</v>
      </c>
    </row>
    <row r="864" spans="1:13">
      <c r="A864">
        <v>832460385</v>
      </c>
      <c r="B864">
        <v>53</v>
      </c>
      <c r="C864">
        <v>5393</v>
      </c>
      <c r="D864">
        <v>7700</v>
      </c>
      <c r="E864">
        <v>410015610040000</v>
      </c>
      <c r="F864">
        <v>97</v>
      </c>
      <c r="G864">
        <v>19</v>
      </c>
      <c r="H864">
        <v>2013</v>
      </c>
      <c r="I864">
        <v>20</v>
      </c>
      <c r="J864" t="s">
        <v>524</v>
      </c>
      <c r="K864" s="14">
        <v>41407</v>
      </c>
      <c r="L864" s="14">
        <v>41413</v>
      </c>
      <c r="M864" t="s">
        <v>129</v>
      </c>
    </row>
    <row r="865" spans="1:13">
      <c r="A865">
        <v>832460866</v>
      </c>
      <c r="B865">
        <v>352</v>
      </c>
      <c r="C865">
        <v>5393</v>
      </c>
      <c r="D865">
        <v>7700</v>
      </c>
      <c r="E865">
        <v>410040610065000</v>
      </c>
      <c r="F865">
        <v>97</v>
      </c>
      <c r="G865">
        <v>19</v>
      </c>
      <c r="H865">
        <v>2013</v>
      </c>
      <c r="I865">
        <v>20</v>
      </c>
      <c r="J865" t="s">
        <v>524</v>
      </c>
      <c r="K865" s="14">
        <v>41407</v>
      </c>
      <c r="L865" s="14">
        <v>41413</v>
      </c>
      <c r="M865" t="s">
        <v>128</v>
      </c>
    </row>
    <row r="866" spans="1:13">
      <c r="A866">
        <v>845364644</v>
      </c>
      <c r="B866">
        <v>467</v>
      </c>
      <c r="C866">
        <v>5393</v>
      </c>
      <c r="D866">
        <v>7700</v>
      </c>
      <c r="E866">
        <v>410065610075000</v>
      </c>
      <c r="F866">
        <v>97</v>
      </c>
      <c r="G866">
        <v>19</v>
      </c>
      <c r="H866">
        <v>2013</v>
      </c>
      <c r="I866">
        <v>20</v>
      </c>
      <c r="J866" t="s">
        <v>524</v>
      </c>
      <c r="K866" s="14">
        <v>41407</v>
      </c>
      <c r="L866" s="14">
        <v>41413</v>
      </c>
      <c r="M866" t="s">
        <v>127</v>
      </c>
    </row>
    <row r="867" spans="1:13">
      <c r="A867">
        <v>845365158</v>
      </c>
      <c r="B867">
        <v>579</v>
      </c>
      <c r="C867">
        <v>5393</v>
      </c>
      <c r="D867">
        <v>7700</v>
      </c>
      <c r="E867">
        <v>410075610085000</v>
      </c>
      <c r="F867">
        <v>97</v>
      </c>
      <c r="G867">
        <v>19</v>
      </c>
      <c r="H867">
        <v>2013</v>
      </c>
      <c r="I867">
        <v>20</v>
      </c>
      <c r="J867" t="s">
        <v>524</v>
      </c>
      <c r="K867" s="14">
        <v>41407</v>
      </c>
      <c r="L867" s="14">
        <v>41413</v>
      </c>
      <c r="M867" t="s">
        <v>126</v>
      </c>
    </row>
    <row r="868" spans="1:13">
      <c r="A868">
        <v>832461828</v>
      </c>
      <c r="B868">
        <v>489</v>
      </c>
      <c r="C868">
        <v>5393</v>
      </c>
      <c r="D868">
        <v>7700</v>
      </c>
      <c r="E868">
        <v>410085799999000</v>
      </c>
      <c r="F868">
        <v>97</v>
      </c>
      <c r="G868">
        <v>19</v>
      </c>
      <c r="H868">
        <v>2013</v>
      </c>
      <c r="I868">
        <v>20</v>
      </c>
      <c r="J868" t="s">
        <v>524</v>
      </c>
      <c r="K868" s="14">
        <v>41407</v>
      </c>
      <c r="L868" s="14">
        <v>41413</v>
      </c>
      <c r="M868" t="s">
        <v>125</v>
      </c>
    </row>
    <row r="869" spans="1:13">
      <c r="A869">
        <v>832462159</v>
      </c>
      <c r="B869">
        <v>1948</v>
      </c>
      <c r="C869">
        <v>5393</v>
      </c>
      <c r="F869">
        <v>97</v>
      </c>
      <c r="G869">
        <v>19</v>
      </c>
      <c r="H869">
        <v>2013</v>
      </c>
      <c r="I869">
        <v>20</v>
      </c>
      <c r="J869" t="s">
        <v>524</v>
      </c>
      <c r="K869" s="14">
        <v>41407</v>
      </c>
      <c r="L869" s="14">
        <v>41413</v>
      </c>
      <c r="M869" t="s">
        <v>123</v>
      </c>
    </row>
    <row r="870" spans="1:13">
      <c r="A870">
        <v>832459913</v>
      </c>
      <c r="B870">
        <v>7</v>
      </c>
      <c r="C870">
        <v>5393</v>
      </c>
      <c r="D870">
        <v>7700</v>
      </c>
      <c r="E870">
        <v>400000610015000</v>
      </c>
      <c r="F870">
        <v>97</v>
      </c>
      <c r="G870">
        <v>19</v>
      </c>
      <c r="H870">
        <v>2013</v>
      </c>
      <c r="I870">
        <v>21</v>
      </c>
      <c r="J870" t="s">
        <v>523</v>
      </c>
      <c r="K870" s="14">
        <v>41414</v>
      </c>
      <c r="L870" s="14">
        <v>41420</v>
      </c>
      <c r="M870" t="s">
        <v>130</v>
      </c>
    </row>
    <row r="871" spans="1:13">
      <c r="A871">
        <v>832460394</v>
      </c>
      <c r="B871">
        <v>40</v>
      </c>
      <c r="C871">
        <v>5393</v>
      </c>
      <c r="D871">
        <v>7700</v>
      </c>
      <c r="E871">
        <v>410015610040000</v>
      </c>
      <c r="F871">
        <v>97</v>
      </c>
      <c r="G871">
        <v>19</v>
      </c>
      <c r="H871">
        <v>2013</v>
      </c>
      <c r="I871">
        <v>21</v>
      </c>
      <c r="J871" t="s">
        <v>523</v>
      </c>
      <c r="K871" s="14">
        <v>41414</v>
      </c>
      <c r="L871" s="14">
        <v>41420</v>
      </c>
      <c r="M871" t="s">
        <v>129</v>
      </c>
    </row>
    <row r="872" spans="1:13">
      <c r="A872">
        <v>832460875</v>
      </c>
      <c r="B872">
        <v>402</v>
      </c>
      <c r="C872">
        <v>5393</v>
      </c>
      <c r="D872">
        <v>7700</v>
      </c>
      <c r="E872">
        <v>410040610065000</v>
      </c>
      <c r="F872">
        <v>97</v>
      </c>
      <c r="G872">
        <v>19</v>
      </c>
      <c r="H872">
        <v>2013</v>
      </c>
      <c r="I872">
        <v>21</v>
      </c>
      <c r="J872" t="s">
        <v>523</v>
      </c>
      <c r="K872" s="14">
        <v>41414</v>
      </c>
      <c r="L872" s="14">
        <v>41420</v>
      </c>
      <c r="M872" t="s">
        <v>128</v>
      </c>
    </row>
    <row r="873" spans="1:13">
      <c r="A873">
        <v>845364654</v>
      </c>
      <c r="B873">
        <v>453</v>
      </c>
      <c r="C873">
        <v>5393</v>
      </c>
      <c r="D873">
        <v>7700</v>
      </c>
      <c r="E873">
        <v>410065610075000</v>
      </c>
      <c r="F873">
        <v>97</v>
      </c>
      <c r="G873">
        <v>19</v>
      </c>
      <c r="H873">
        <v>2013</v>
      </c>
      <c r="I873">
        <v>21</v>
      </c>
      <c r="J873" t="s">
        <v>523</v>
      </c>
      <c r="K873" s="14">
        <v>41414</v>
      </c>
      <c r="L873" s="14">
        <v>41420</v>
      </c>
      <c r="M873" t="s">
        <v>127</v>
      </c>
    </row>
    <row r="874" spans="1:13">
      <c r="A874">
        <v>845365168</v>
      </c>
      <c r="B874">
        <v>565</v>
      </c>
      <c r="C874">
        <v>5393</v>
      </c>
      <c r="D874">
        <v>7700</v>
      </c>
      <c r="E874">
        <v>410075610085000</v>
      </c>
      <c r="F874">
        <v>97</v>
      </c>
      <c r="G874">
        <v>19</v>
      </c>
      <c r="H874">
        <v>2013</v>
      </c>
      <c r="I874">
        <v>21</v>
      </c>
      <c r="J874" t="s">
        <v>523</v>
      </c>
      <c r="K874" s="14">
        <v>41414</v>
      </c>
      <c r="L874" s="14">
        <v>41420</v>
      </c>
      <c r="M874" t="s">
        <v>126</v>
      </c>
    </row>
    <row r="875" spans="1:13">
      <c r="A875">
        <v>832461835</v>
      </c>
      <c r="B875">
        <v>508</v>
      </c>
      <c r="C875">
        <v>5393</v>
      </c>
      <c r="D875">
        <v>7700</v>
      </c>
      <c r="E875">
        <v>410085799999000</v>
      </c>
      <c r="F875">
        <v>97</v>
      </c>
      <c r="G875">
        <v>19</v>
      </c>
      <c r="H875">
        <v>2013</v>
      </c>
      <c r="I875">
        <v>21</v>
      </c>
      <c r="J875" t="s">
        <v>523</v>
      </c>
      <c r="K875" s="14">
        <v>41414</v>
      </c>
      <c r="L875" s="14">
        <v>41420</v>
      </c>
      <c r="M875" t="s">
        <v>125</v>
      </c>
    </row>
    <row r="876" spans="1:13">
      <c r="A876">
        <v>832462344</v>
      </c>
      <c r="B876">
        <v>1975</v>
      </c>
      <c r="C876">
        <v>5393</v>
      </c>
      <c r="F876">
        <v>97</v>
      </c>
      <c r="G876">
        <v>19</v>
      </c>
      <c r="H876">
        <v>2013</v>
      </c>
      <c r="I876">
        <v>21</v>
      </c>
      <c r="J876" t="s">
        <v>523</v>
      </c>
      <c r="K876" s="14">
        <v>41414</v>
      </c>
      <c r="L876" s="14">
        <v>41420</v>
      </c>
      <c r="M876" t="s">
        <v>123</v>
      </c>
    </row>
    <row r="877" spans="1:13">
      <c r="A877">
        <v>832459922</v>
      </c>
      <c r="B877">
        <v>10</v>
      </c>
      <c r="C877">
        <v>5393</v>
      </c>
      <c r="D877">
        <v>7700</v>
      </c>
      <c r="E877">
        <v>400000610015000</v>
      </c>
      <c r="F877">
        <v>97</v>
      </c>
      <c r="G877">
        <v>19</v>
      </c>
      <c r="H877">
        <v>2013</v>
      </c>
      <c r="I877">
        <v>22</v>
      </c>
      <c r="J877" t="s">
        <v>522</v>
      </c>
      <c r="K877" s="14">
        <v>41421</v>
      </c>
      <c r="L877" s="14">
        <v>41427</v>
      </c>
      <c r="M877" t="s">
        <v>130</v>
      </c>
    </row>
    <row r="878" spans="1:13">
      <c r="A878">
        <v>832460403</v>
      </c>
      <c r="B878">
        <v>45</v>
      </c>
      <c r="C878">
        <v>5393</v>
      </c>
      <c r="D878">
        <v>7700</v>
      </c>
      <c r="E878">
        <v>410015610040000</v>
      </c>
      <c r="F878">
        <v>97</v>
      </c>
      <c r="G878">
        <v>19</v>
      </c>
      <c r="H878">
        <v>2013</v>
      </c>
      <c r="I878">
        <v>22</v>
      </c>
      <c r="J878" t="s">
        <v>522</v>
      </c>
      <c r="K878" s="14">
        <v>41421</v>
      </c>
      <c r="L878" s="14">
        <v>41427</v>
      </c>
      <c r="M878" t="s">
        <v>129</v>
      </c>
    </row>
    <row r="879" spans="1:13">
      <c r="A879">
        <v>832460884</v>
      </c>
      <c r="B879">
        <v>356</v>
      </c>
      <c r="C879">
        <v>5393</v>
      </c>
      <c r="D879">
        <v>7700</v>
      </c>
      <c r="E879">
        <v>410040610065000</v>
      </c>
      <c r="F879">
        <v>97</v>
      </c>
      <c r="G879">
        <v>19</v>
      </c>
      <c r="H879">
        <v>2013</v>
      </c>
      <c r="I879">
        <v>22</v>
      </c>
      <c r="J879" t="s">
        <v>522</v>
      </c>
      <c r="K879" s="14">
        <v>41421</v>
      </c>
      <c r="L879" s="14">
        <v>41427</v>
      </c>
      <c r="M879" t="s">
        <v>128</v>
      </c>
    </row>
    <row r="880" spans="1:13">
      <c r="A880">
        <v>845364664</v>
      </c>
      <c r="B880">
        <v>444</v>
      </c>
      <c r="C880">
        <v>5393</v>
      </c>
      <c r="D880">
        <v>7700</v>
      </c>
      <c r="E880">
        <v>410065610075000</v>
      </c>
      <c r="F880">
        <v>97</v>
      </c>
      <c r="G880">
        <v>19</v>
      </c>
      <c r="H880">
        <v>2013</v>
      </c>
      <c r="I880">
        <v>22</v>
      </c>
      <c r="J880" t="s">
        <v>522</v>
      </c>
      <c r="K880" s="14">
        <v>41421</v>
      </c>
      <c r="L880" s="14">
        <v>41427</v>
      </c>
      <c r="M880" t="s">
        <v>127</v>
      </c>
    </row>
    <row r="881" spans="1:13">
      <c r="A881">
        <v>845365179</v>
      </c>
      <c r="B881">
        <v>627</v>
      </c>
      <c r="C881">
        <v>5393</v>
      </c>
      <c r="D881">
        <v>7700</v>
      </c>
      <c r="E881">
        <v>410075610085000</v>
      </c>
      <c r="F881">
        <v>97</v>
      </c>
      <c r="G881">
        <v>19</v>
      </c>
      <c r="H881">
        <v>2013</v>
      </c>
      <c r="I881">
        <v>22</v>
      </c>
      <c r="J881" t="s">
        <v>522</v>
      </c>
      <c r="K881" s="14">
        <v>41421</v>
      </c>
      <c r="L881" s="14">
        <v>41427</v>
      </c>
      <c r="M881" t="s">
        <v>126</v>
      </c>
    </row>
    <row r="882" spans="1:13">
      <c r="A882">
        <v>832461846</v>
      </c>
      <c r="B882">
        <v>523</v>
      </c>
      <c r="C882">
        <v>5393</v>
      </c>
      <c r="D882">
        <v>7700</v>
      </c>
      <c r="E882">
        <v>410085799999000</v>
      </c>
      <c r="F882">
        <v>97</v>
      </c>
      <c r="G882">
        <v>19</v>
      </c>
      <c r="H882">
        <v>2013</v>
      </c>
      <c r="I882">
        <v>22</v>
      </c>
      <c r="J882" t="s">
        <v>522</v>
      </c>
      <c r="K882" s="14">
        <v>41421</v>
      </c>
      <c r="L882" s="14">
        <v>41427</v>
      </c>
      <c r="M882" t="s">
        <v>125</v>
      </c>
    </row>
    <row r="883" spans="1:13">
      <c r="A883">
        <v>832462463</v>
      </c>
      <c r="B883">
        <v>2005</v>
      </c>
      <c r="C883">
        <v>5393</v>
      </c>
      <c r="F883">
        <v>97</v>
      </c>
      <c r="G883">
        <v>19</v>
      </c>
      <c r="H883">
        <v>2013</v>
      </c>
      <c r="I883">
        <v>22</v>
      </c>
      <c r="J883" t="s">
        <v>522</v>
      </c>
      <c r="K883" s="14">
        <v>41421</v>
      </c>
      <c r="L883" s="14">
        <v>41427</v>
      </c>
      <c r="M883" t="s">
        <v>123</v>
      </c>
    </row>
    <row r="884" spans="1:13">
      <c r="A884">
        <v>832459931</v>
      </c>
      <c r="B884">
        <v>2</v>
      </c>
      <c r="C884">
        <v>5393</v>
      </c>
      <c r="D884">
        <v>7700</v>
      </c>
      <c r="E884">
        <v>400000610015000</v>
      </c>
      <c r="F884">
        <v>97</v>
      </c>
      <c r="G884">
        <v>19</v>
      </c>
      <c r="H884">
        <v>2013</v>
      </c>
      <c r="I884">
        <v>23</v>
      </c>
      <c r="J884" t="s">
        <v>521</v>
      </c>
      <c r="K884" s="14">
        <v>41428</v>
      </c>
      <c r="L884" s="14">
        <v>41434</v>
      </c>
      <c r="M884" t="s">
        <v>130</v>
      </c>
    </row>
    <row r="885" spans="1:13">
      <c r="A885">
        <v>832460412</v>
      </c>
      <c r="B885">
        <v>32</v>
      </c>
      <c r="C885">
        <v>5393</v>
      </c>
      <c r="D885">
        <v>7700</v>
      </c>
      <c r="E885">
        <v>410015610040000</v>
      </c>
      <c r="F885">
        <v>97</v>
      </c>
      <c r="G885">
        <v>19</v>
      </c>
      <c r="H885">
        <v>2013</v>
      </c>
      <c r="I885">
        <v>23</v>
      </c>
      <c r="J885" t="s">
        <v>521</v>
      </c>
      <c r="K885" s="14">
        <v>41428</v>
      </c>
      <c r="L885" s="14">
        <v>41434</v>
      </c>
      <c r="M885" t="s">
        <v>129</v>
      </c>
    </row>
    <row r="886" spans="1:13">
      <c r="A886">
        <v>832460893</v>
      </c>
      <c r="B886">
        <v>354</v>
      </c>
      <c r="C886">
        <v>5393</v>
      </c>
      <c r="D886">
        <v>7700</v>
      </c>
      <c r="E886">
        <v>410040610065000</v>
      </c>
      <c r="F886">
        <v>97</v>
      </c>
      <c r="G886">
        <v>19</v>
      </c>
      <c r="H886">
        <v>2013</v>
      </c>
      <c r="I886">
        <v>23</v>
      </c>
      <c r="J886" t="s">
        <v>521</v>
      </c>
      <c r="K886" s="14">
        <v>41428</v>
      </c>
      <c r="L886" s="14">
        <v>41434</v>
      </c>
      <c r="M886" t="s">
        <v>128</v>
      </c>
    </row>
    <row r="887" spans="1:13">
      <c r="A887">
        <v>845364674</v>
      </c>
      <c r="B887">
        <v>435</v>
      </c>
      <c r="C887">
        <v>5393</v>
      </c>
      <c r="D887">
        <v>7700</v>
      </c>
      <c r="E887">
        <v>410065610075000</v>
      </c>
      <c r="F887">
        <v>97</v>
      </c>
      <c r="G887">
        <v>19</v>
      </c>
      <c r="H887">
        <v>2013</v>
      </c>
      <c r="I887">
        <v>23</v>
      </c>
      <c r="J887" t="s">
        <v>521</v>
      </c>
      <c r="K887" s="14">
        <v>41428</v>
      </c>
      <c r="L887" s="14">
        <v>41434</v>
      </c>
      <c r="M887" t="s">
        <v>127</v>
      </c>
    </row>
    <row r="888" spans="1:13">
      <c r="A888">
        <v>845365188</v>
      </c>
      <c r="B888">
        <v>621</v>
      </c>
      <c r="C888">
        <v>5393</v>
      </c>
      <c r="D888">
        <v>7700</v>
      </c>
      <c r="E888">
        <v>410075610085000</v>
      </c>
      <c r="F888">
        <v>97</v>
      </c>
      <c r="G888">
        <v>19</v>
      </c>
      <c r="H888">
        <v>2013</v>
      </c>
      <c r="I888">
        <v>23</v>
      </c>
      <c r="J888" t="s">
        <v>521</v>
      </c>
      <c r="K888" s="14">
        <v>41428</v>
      </c>
      <c r="L888" s="14">
        <v>41434</v>
      </c>
      <c r="M888" t="s">
        <v>126</v>
      </c>
    </row>
    <row r="889" spans="1:13">
      <c r="A889">
        <v>832461855</v>
      </c>
      <c r="B889">
        <v>505</v>
      </c>
      <c r="C889">
        <v>5393</v>
      </c>
      <c r="D889">
        <v>7700</v>
      </c>
      <c r="E889">
        <v>410085799999000</v>
      </c>
      <c r="F889">
        <v>97</v>
      </c>
      <c r="G889">
        <v>19</v>
      </c>
      <c r="H889">
        <v>2013</v>
      </c>
      <c r="I889">
        <v>23</v>
      </c>
      <c r="J889" t="s">
        <v>521</v>
      </c>
      <c r="K889" s="14">
        <v>41428</v>
      </c>
      <c r="L889" s="14">
        <v>41434</v>
      </c>
      <c r="M889" t="s">
        <v>125</v>
      </c>
    </row>
    <row r="890" spans="1:13">
      <c r="A890">
        <v>832462308</v>
      </c>
      <c r="B890">
        <v>1949</v>
      </c>
      <c r="C890">
        <v>5393</v>
      </c>
      <c r="F890">
        <v>97</v>
      </c>
      <c r="G890">
        <v>19</v>
      </c>
      <c r="H890">
        <v>2013</v>
      </c>
      <c r="I890">
        <v>23</v>
      </c>
      <c r="J890" t="s">
        <v>521</v>
      </c>
      <c r="K890" s="14">
        <v>41428</v>
      </c>
      <c r="L890" s="14">
        <v>41434</v>
      </c>
      <c r="M890" t="s">
        <v>123</v>
      </c>
    </row>
    <row r="891" spans="1:13">
      <c r="A891">
        <v>832459940</v>
      </c>
      <c r="B891">
        <v>3</v>
      </c>
      <c r="C891">
        <v>5393</v>
      </c>
      <c r="D891">
        <v>7700</v>
      </c>
      <c r="E891">
        <v>400000610015000</v>
      </c>
      <c r="F891">
        <v>97</v>
      </c>
      <c r="G891">
        <v>19</v>
      </c>
      <c r="H891">
        <v>2013</v>
      </c>
      <c r="I891">
        <v>24</v>
      </c>
      <c r="J891" t="s">
        <v>520</v>
      </c>
      <c r="K891" s="14">
        <v>41435</v>
      </c>
      <c r="L891" s="14">
        <v>41441</v>
      </c>
      <c r="M891" t="s">
        <v>130</v>
      </c>
    </row>
    <row r="892" spans="1:13">
      <c r="A892">
        <v>832460421</v>
      </c>
      <c r="B892">
        <v>33</v>
      </c>
      <c r="C892">
        <v>5393</v>
      </c>
      <c r="D892">
        <v>7700</v>
      </c>
      <c r="E892">
        <v>410015610040000</v>
      </c>
      <c r="F892">
        <v>97</v>
      </c>
      <c r="G892">
        <v>19</v>
      </c>
      <c r="H892">
        <v>2013</v>
      </c>
      <c r="I892">
        <v>24</v>
      </c>
      <c r="J892" t="s">
        <v>520</v>
      </c>
      <c r="K892" s="14">
        <v>41435</v>
      </c>
      <c r="L892" s="14">
        <v>41441</v>
      </c>
      <c r="M892" t="s">
        <v>129</v>
      </c>
    </row>
    <row r="893" spans="1:13">
      <c r="A893">
        <v>832460902</v>
      </c>
      <c r="B893">
        <v>350</v>
      </c>
      <c r="C893">
        <v>5393</v>
      </c>
      <c r="D893">
        <v>7700</v>
      </c>
      <c r="E893">
        <v>410040610065000</v>
      </c>
      <c r="F893">
        <v>97</v>
      </c>
      <c r="G893">
        <v>19</v>
      </c>
      <c r="H893">
        <v>2013</v>
      </c>
      <c r="I893">
        <v>24</v>
      </c>
      <c r="J893" t="s">
        <v>520</v>
      </c>
      <c r="K893" s="14">
        <v>41435</v>
      </c>
      <c r="L893" s="14">
        <v>41441</v>
      </c>
      <c r="M893" t="s">
        <v>128</v>
      </c>
    </row>
    <row r="894" spans="1:13">
      <c r="A894">
        <v>845364684</v>
      </c>
      <c r="B894">
        <v>450</v>
      </c>
      <c r="C894">
        <v>5393</v>
      </c>
      <c r="D894">
        <v>7700</v>
      </c>
      <c r="E894">
        <v>410065610075000</v>
      </c>
      <c r="F894">
        <v>97</v>
      </c>
      <c r="G894">
        <v>19</v>
      </c>
      <c r="H894">
        <v>2013</v>
      </c>
      <c r="I894">
        <v>24</v>
      </c>
      <c r="J894" t="s">
        <v>520</v>
      </c>
      <c r="K894" s="14">
        <v>41435</v>
      </c>
      <c r="L894" s="14">
        <v>41441</v>
      </c>
      <c r="M894" t="s">
        <v>127</v>
      </c>
    </row>
    <row r="895" spans="1:13">
      <c r="A895">
        <v>845365198</v>
      </c>
      <c r="B895">
        <v>554</v>
      </c>
      <c r="C895">
        <v>5393</v>
      </c>
      <c r="D895">
        <v>7700</v>
      </c>
      <c r="E895">
        <v>410075610085000</v>
      </c>
      <c r="F895">
        <v>97</v>
      </c>
      <c r="G895">
        <v>19</v>
      </c>
      <c r="H895">
        <v>2013</v>
      </c>
      <c r="I895">
        <v>24</v>
      </c>
      <c r="J895" t="s">
        <v>520</v>
      </c>
      <c r="K895" s="14">
        <v>41435</v>
      </c>
      <c r="L895" s="14">
        <v>41441</v>
      </c>
      <c r="M895" t="s">
        <v>126</v>
      </c>
    </row>
    <row r="896" spans="1:13">
      <c r="A896">
        <v>832461864</v>
      </c>
      <c r="B896">
        <v>518</v>
      </c>
      <c r="C896">
        <v>5393</v>
      </c>
      <c r="D896">
        <v>7700</v>
      </c>
      <c r="E896">
        <v>410085799999000</v>
      </c>
      <c r="F896">
        <v>97</v>
      </c>
      <c r="G896">
        <v>19</v>
      </c>
      <c r="H896">
        <v>2013</v>
      </c>
      <c r="I896">
        <v>24</v>
      </c>
      <c r="J896" t="s">
        <v>520</v>
      </c>
      <c r="K896" s="14">
        <v>41435</v>
      </c>
      <c r="L896" s="14">
        <v>41441</v>
      </c>
      <c r="M896" t="s">
        <v>125</v>
      </c>
    </row>
    <row r="897" spans="1:13">
      <c r="A897">
        <v>832462507</v>
      </c>
      <c r="B897">
        <v>1908</v>
      </c>
      <c r="C897">
        <v>5393</v>
      </c>
      <c r="F897">
        <v>97</v>
      </c>
      <c r="G897">
        <v>19</v>
      </c>
      <c r="H897">
        <v>2013</v>
      </c>
      <c r="I897">
        <v>24</v>
      </c>
      <c r="J897" t="s">
        <v>520</v>
      </c>
      <c r="K897" s="14">
        <v>41435</v>
      </c>
      <c r="L897" s="14">
        <v>41441</v>
      </c>
      <c r="M897" t="s">
        <v>123</v>
      </c>
    </row>
    <row r="898" spans="1:13">
      <c r="A898">
        <v>832459950</v>
      </c>
      <c r="B898">
        <v>5</v>
      </c>
      <c r="C898">
        <v>5393</v>
      </c>
      <c r="D898">
        <v>7700</v>
      </c>
      <c r="E898">
        <v>400000610015000</v>
      </c>
      <c r="F898">
        <v>97</v>
      </c>
      <c r="G898">
        <v>19</v>
      </c>
      <c r="H898">
        <v>2013</v>
      </c>
      <c r="I898">
        <v>25</v>
      </c>
      <c r="J898" t="s">
        <v>519</v>
      </c>
      <c r="K898" s="14">
        <v>41442</v>
      </c>
      <c r="L898" s="14">
        <v>41448</v>
      </c>
      <c r="M898" t="s">
        <v>130</v>
      </c>
    </row>
    <row r="899" spans="1:13">
      <c r="A899">
        <v>832460430</v>
      </c>
      <c r="B899">
        <v>41</v>
      </c>
      <c r="C899">
        <v>5393</v>
      </c>
      <c r="D899">
        <v>7700</v>
      </c>
      <c r="E899">
        <v>410015610040000</v>
      </c>
      <c r="F899">
        <v>97</v>
      </c>
      <c r="G899">
        <v>19</v>
      </c>
      <c r="H899">
        <v>2013</v>
      </c>
      <c r="I899">
        <v>25</v>
      </c>
      <c r="J899" t="s">
        <v>519</v>
      </c>
      <c r="K899" s="14">
        <v>41442</v>
      </c>
      <c r="L899" s="14">
        <v>41448</v>
      </c>
      <c r="M899" t="s">
        <v>129</v>
      </c>
    </row>
    <row r="900" spans="1:13">
      <c r="A900">
        <v>832460911</v>
      </c>
      <c r="B900">
        <v>409</v>
      </c>
      <c r="C900">
        <v>5393</v>
      </c>
      <c r="D900">
        <v>7700</v>
      </c>
      <c r="E900">
        <v>410040610065000</v>
      </c>
      <c r="F900">
        <v>97</v>
      </c>
      <c r="G900">
        <v>19</v>
      </c>
      <c r="H900">
        <v>2013</v>
      </c>
      <c r="I900">
        <v>25</v>
      </c>
      <c r="J900" t="s">
        <v>519</v>
      </c>
      <c r="K900" s="14">
        <v>41442</v>
      </c>
      <c r="L900" s="14">
        <v>41448</v>
      </c>
      <c r="M900" t="s">
        <v>128</v>
      </c>
    </row>
    <row r="901" spans="1:13">
      <c r="A901">
        <v>845364694</v>
      </c>
      <c r="B901">
        <v>489</v>
      </c>
      <c r="C901">
        <v>5393</v>
      </c>
      <c r="D901">
        <v>7700</v>
      </c>
      <c r="E901">
        <v>410065610075000</v>
      </c>
      <c r="F901">
        <v>97</v>
      </c>
      <c r="G901">
        <v>19</v>
      </c>
      <c r="H901">
        <v>2013</v>
      </c>
      <c r="I901">
        <v>25</v>
      </c>
      <c r="J901" t="s">
        <v>519</v>
      </c>
      <c r="K901" s="14">
        <v>41442</v>
      </c>
      <c r="L901" s="14">
        <v>41448</v>
      </c>
      <c r="M901" t="s">
        <v>127</v>
      </c>
    </row>
    <row r="902" spans="1:13">
      <c r="A902">
        <v>845365208</v>
      </c>
      <c r="B902">
        <v>693</v>
      </c>
      <c r="C902">
        <v>5393</v>
      </c>
      <c r="D902">
        <v>7700</v>
      </c>
      <c r="E902">
        <v>410075610085000</v>
      </c>
      <c r="F902">
        <v>97</v>
      </c>
      <c r="G902">
        <v>19</v>
      </c>
      <c r="H902">
        <v>2013</v>
      </c>
      <c r="I902">
        <v>25</v>
      </c>
      <c r="J902" t="s">
        <v>519</v>
      </c>
      <c r="K902" s="14">
        <v>41442</v>
      </c>
      <c r="L902" s="14">
        <v>41448</v>
      </c>
      <c r="M902" t="s">
        <v>126</v>
      </c>
    </row>
    <row r="903" spans="1:13">
      <c r="A903">
        <v>832461873</v>
      </c>
      <c r="B903">
        <v>701</v>
      </c>
      <c r="C903">
        <v>5393</v>
      </c>
      <c r="D903">
        <v>7700</v>
      </c>
      <c r="E903">
        <v>410085799999000</v>
      </c>
      <c r="F903">
        <v>97</v>
      </c>
      <c r="G903">
        <v>19</v>
      </c>
      <c r="H903">
        <v>2013</v>
      </c>
      <c r="I903">
        <v>25</v>
      </c>
      <c r="J903" t="s">
        <v>519</v>
      </c>
      <c r="K903" s="14">
        <v>41442</v>
      </c>
      <c r="L903" s="14">
        <v>41448</v>
      </c>
      <c r="M903" t="s">
        <v>125</v>
      </c>
    </row>
    <row r="904" spans="1:13">
      <c r="A904">
        <v>832462420</v>
      </c>
      <c r="B904">
        <v>2338</v>
      </c>
      <c r="C904">
        <v>5393</v>
      </c>
      <c r="F904">
        <v>97</v>
      </c>
      <c r="G904">
        <v>19</v>
      </c>
      <c r="H904">
        <v>2013</v>
      </c>
      <c r="I904">
        <v>25</v>
      </c>
      <c r="J904" t="s">
        <v>519</v>
      </c>
      <c r="K904" s="14">
        <v>41442</v>
      </c>
      <c r="L904" s="14">
        <v>41448</v>
      </c>
      <c r="M904" t="s">
        <v>123</v>
      </c>
    </row>
    <row r="905" spans="1:13">
      <c r="A905">
        <v>832459958</v>
      </c>
      <c r="B905">
        <v>4</v>
      </c>
      <c r="C905">
        <v>5393</v>
      </c>
      <c r="D905">
        <v>7700</v>
      </c>
      <c r="E905">
        <v>400000610015000</v>
      </c>
      <c r="F905">
        <v>97</v>
      </c>
      <c r="G905">
        <v>19</v>
      </c>
      <c r="H905">
        <v>2013</v>
      </c>
      <c r="I905">
        <v>26</v>
      </c>
      <c r="J905" t="s">
        <v>518</v>
      </c>
      <c r="K905" s="14">
        <v>41449</v>
      </c>
      <c r="L905" s="14">
        <v>41455</v>
      </c>
      <c r="M905" t="s">
        <v>130</v>
      </c>
    </row>
    <row r="906" spans="1:13">
      <c r="A906">
        <v>832460439</v>
      </c>
      <c r="B906">
        <v>51</v>
      </c>
      <c r="C906">
        <v>5393</v>
      </c>
      <c r="D906">
        <v>7700</v>
      </c>
      <c r="E906">
        <v>410015610040000</v>
      </c>
      <c r="F906">
        <v>97</v>
      </c>
      <c r="G906">
        <v>19</v>
      </c>
      <c r="H906">
        <v>2013</v>
      </c>
      <c r="I906">
        <v>26</v>
      </c>
      <c r="J906" t="s">
        <v>518</v>
      </c>
      <c r="K906" s="14">
        <v>41449</v>
      </c>
      <c r="L906" s="14">
        <v>41455</v>
      </c>
      <c r="M906" t="s">
        <v>129</v>
      </c>
    </row>
    <row r="907" spans="1:13">
      <c r="A907">
        <v>832460920</v>
      </c>
      <c r="B907">
        <v>343</v>
      </c>
      <c r="C907">
        <v>5393</v>
      </c>
      <c r="D907">
        <v>7700</v>
      </c>
      <c r="E907">
        <v>410040610065000</v>
      </c>
      <c r="F907">
        <v>97</v>
      </c>
      <c r="G907">
        <v>19</v>
      </c>
      <c r="H907">
        <v>2013</v>
      </c>
      <c r="I907">
        <v>26</v>
      </c>
      <c r="J907" t="s">
        <v>518</v>
      </c>
      <c r="K907" s="14">
        <v>41449</v>
      </c>
      <c r="L907" s="14">
        <v>41455</v>
      </c>
      <c r="M907" t="s">
        <v>128</v>
      </c>
    </row>
    <row r="908" spans="1:13">
      <c r="A908">
        <v>845364704</v>
      </c>
      <c r="B908">
        <v>375</v>
      </c>
      <c r="C908">
        <v>5393</v>
      </c>
      <c r="D908">
        <v>7700</v>
      </c>
      <c r="E908">
        <v>410065610075000</v>
      </c>
      <c r="F908">
        <v>97</v>
      </c>
      <c r="G908">
        <v>19</v>
      </c>
      <c r="H908">
        <v>2013</v>
      </c>
      <c r="I908">
        <v>26</v>
      </c>
      <c r="J908" t="s">
        <v>518</v>
      </c>
      <c r="K908" s="14">
        <v>41449</v>
      </c>
      <c r="L908" s="14">
        <v>41455</v>
      </c>
      <c r="M908" t="s">
        <v>127</v>
      </c>
    </row>
    <row r="909" spans="1:13">
      <c r="A909">
        <v>845365218</v>
      </c>
      <c r="B909">
        <v>603</v>
      </c>
      <c r="C909">
        <v>5393</v>
      </c>
      <c r="D909">
        <v>7700</v>
      </c>
      <c r="E909">
        <v>410075610085000</v>
      </c>
      <c r="F909">
        <v>97</v>
      </c>
      <c r="G909">
        <v>19</v>
      </c>
      <c r="H909">
        <v>2013</v>
      </c>
      <c r="I909">
        <v>26</v>
      </c>
      <c r="J909" t="s">
        <v>518</v>
      </c>
      <c r="K909" s="14">
        <v>41449</v>
      </c>
      <c r="L909" s="14">
        <v>41455</v>
      </c>
      <c r="M909" t="s">
        <v>126</v>
      </c>
    </row>
    <row r="910" spans="1:13">
      <c r="A910">
        <v>832461882</v>
      </c>
      <c r="B910">
        <v>480</v>
      </c>
      <c r="C910">
        <v>5393</v>
      </c>
      <c r="D910">
        <v>7700</v>
      </c>
      <c r="E910">
        <v>410085799999000</v>
      </c>
      <c r="F910">
        <v>97</v>
      </c>
      <c r="G910">
        <v>19</v>
      </c>
      <c r="H910">
        <v>2013</v>
      </c>
      <c r="I910">
        <v>26</v>
      </c>
      <c r="J910" t="s">
        <v>518</v>
      </c>
      <c r="K910" s="14">
        <v>41449</v>
      </c>
      <c r="L910" s="14">
        <v>41455</v>
      </c>
      <c r="M910" t="s">
        <v>125</v>
      </c>
    </row>
    <row r="911" spans="1:13">
      <c r="A911">
        <v>832462439</v>
      </c>
      <c r="B911">
        <v>1856</v>
      </c>
      <c r="C911">
        <v>5393</v>
      </c>
      <c r="F911">
        <v>97</v>
      </c>
      <c r="G911">
        <v>19</v>
      </c>
      <c r="H911">
        <v>2013</v>
      </c>
      <c r="I911">
        <v>26</v>
      </c>
      <c r="J911" t="s">
        <v>518</v>
      </c>
      <c r="K911" s="14">
        <v>41449</v>
      </c>
      <c r="L911" s="14">
        <v>41455</v>
      </c>
      <c r="M911" t="s">
        <v>123</v>
      </c>
    </row>
    <row r="912" spans="1:13">
      <c r="A912">
        <v>832459967</v>
      </c>
      <c r="B912">
        <v>4</v>
      </c>
      <c r="C912">
        <v>5393</v>
      </c>
      <c r="D912">
        <v>7700</v>
      </c>
      <c r="E912">
        <v>400000610015000</v>
      </c>
      <c r="F912">
        <v>97</v>
      </c>
      <c r="G912">
        <v>19</v>
      </c>
      <c r="H912">
        <v>2013</v>
      </c>
      <c r="I912">
        <v>27</v>
      </c>
      <c r="J912" t="s">
        <v>517</v>
      </c>
      <c r="K912" s="14">
        <v>41456</v>
      </c>
      <c r="L912" s="14">
        <v>41462</v>
      </c>
      <c r="M912" t="s">
        <v>130</v>
      </c>
    </row>
    <row r="913" spans="1:13">
      <c r="A913">
        <v>832460448</v>
      </c>
      <c r="B913">
        <v>37</v>
      </c>
      <c r="C913">
        <v>5393</v>
      </c>
      <c r="D913">
        <v>7700</v>
      </c>
      <c r="E913">
        <v>410015610040000</v>
      </c>
      <c r="F913">
        <v>97</v>
      </c>
      <c r="G913">
        <v>19</v>
      </c>
      <c r="H913">
        <v>2013</v>
      </c>
      <c r="I913">
        <v>27</v>
      </c>
      <c r="J913" t="s">
        <v>517</v>
      </c>
      <c r="K913" s="14">
        <v>41456</v>
      </c>
      <c r="L913" s="14">
        <v>41462</v>
      </c>
      <c r="M913" t="s">
        <v>129</v>
      </c>
    </row>
    <row r="914" spans="1:13">
      <c r="A914">
        <v>832460929</v>
      </c>
      <c r="B914">
        <v>371</v>
      </c>
      <c r="C914">
        <v>5393</v>
      </c>
      <c r="D914">
        <v>7700</v>
      </c>
      <c r="E914">
        <v>410040610065000</v>
      </c>
      <c r="F914">
        <v>97</v>
      </c>
      <c r="G914">
        <v>19</v>
      </c>
      <c r="H914">
        <v>2013</v>
      </c>
      <c r="I914">
        <v>27</v>
      </c>
      <c r="J914" t="s">
        <v>517</v>
      </c>
      <c r="K914" s="14">
        <v>41456</v>
      </c>
      <c r="L914" s="14">
        <v>41462</v>
      </c>
      <c r="M914" t="s">
        <v>128</v>
      </c>
    </row>
    <row r="915" spans="1:13">
      <c r="A915">
        <v>845364714</v>
      </c>
      <c r="B915">
        <v>472</v>
      </c>
      <c r="C915">
        <v>5393</v>
      </c>
      <c r="D915">
        <v>7700</v>
      </c>
      <c r="E915">
        <v>410065610075000</v>
      </c>
      <c r="F915">
        <v>97</v>
      </c>
      <c r="G915">
        <v>19</v>
      </c>
      <c r="H915">
        <v>2013</v>
      </c>
      <c r="I915">
        <v>27</v>
      </c>
      <c r="J915" t="s">
        <v>517</v>
      </c>
      <c r="K915" s="14">
        <v>41456</v>
      </c>
      <c r="L915" s="14">
        <v>41462</v>
      </c>
      <c r="M915" t="s">
        <v>127</v>
      </c>
    </row>
    <row r="916" spans="1:13">
      <c r="A916">
        <v>845365228</v>
      </c>
      <c r="B916">
        <v>583</v>
      </c>
      <c r="C916">
        <v>5393</v>
      </c>
      <c r="D916">
        <v>7700</v>
      </c>
      <c r="E916">
        <v>410075610085000</v>
      </c>
      <c r="F916">
        <v>97</v>
      </c>
      <c r="G916">
        <v>19</v>
      </c>
      <c r="H916">
        <v>2013</v>
      </c>
      <c r="I916">
        <v>27</v>
      </c>
      <c r="J916" t="s">
        <v>517</v>
      </c>
      <c r="K916" s="14">
        <v>41456</v>
      </c>
      <c r="L916" s="14">
        <v>41462</v>
      </c>
      <c r="M916" t="s">
        <v>126</v>
      </c>
    </row>
    <row r="917" spans="1:13">
      <c r="A917">
        <v>832461891</v>
      </c>
      <c r="B917">
        <v>532</v>
      </c>
      <c r="C917">
        <v>5393</v>
      </c>
      <c r="D917">
        <v>7700</v>
      </c>
      <c r="E917">
        <v>410085799999000</v>
      </c>
      <c r="F917">
        <v>97</v>
      </c>
      <c r="G917">
        <v>19</v>
      </c>
      <c r="H917">
        <v>2013</v>
      </c>
      <c r="I917">
        <v>27</v>
      </c>
      <c r="J917" t="s">
        <v>517</v>
      </c>
      <c r="K917" s="14">
        <v>41456</v>
      </c>
      <c r="L917" s="14">
        <v>41462</v>
      </c>
      <c r="M917" t="s">
        <v>125</v>
      </c>
    </row>
    <row r="918" spans="1:13">
      <c r="A918">
        <v>832462128</v>
      </c>
      <c r="B918">
        <v>1999</v>
      </c>
      <c r="C918">
        <v>5393</v>
      </c>
      <c r="F918">
        <v>97</v>
      </c>
      <c r="G918">
        <v>19</v>
      </c>
      <c r="H918">
        <v>2013</v>
      </c>
      <c r="I918">
        <v>27</v>
      </c>
      <c r="J918" t="s">
        <v>517</v>
      </c>
      <c r="K918" s="14">
        <v>41456</v>
      </c>
      <c r="L918" s="14">
        <v>41462</v>
      </c>
      <c r="M918" t="s">
        <v>123</v>
      </c>
    </row>
    <row r="919" spans="1:13">
      <c r="A919">
        <v>832459976</v>
      </c>
      <c r="B919">
        <v>5</v>
      </c>
      <c r="C919">
        <v>5393</v>
      </c>
      <c r="D919">
        <v>7700</v>
      </c>
      <c r="E919">
        <v>400000610015000</v>
      </c>
      <c r="F919">
        <v>97</v>
      </c>
      <c r="G919">
        <v>19</v>
      </c>
      <c r="H919">
        <v>2013</v>
      </c>
      <c r="I919">
        <v>28</v>
      </c>
      <c r="J919" t="s">
        <v>516</v>
      </c>
      <c r="K919" s="14">
        <v>41463</v>
      </c>
      <c r="L919" s="14">
        <v>41469</v>
      </c>
      <c r="M919" t="s">
        <v>130</v>
      </c>
    </row>
    <row r="920" spans="1:13">
      <c r="A920">
        <v>832460457</v>
      </c>
      <c r="B920">
        <v>43</v>
      </c>
      <c r="C920">
        <v>5393</v>
      </c>
      <c r="D920">
        <v>7700</v>
      </c>
      <c r="E920">
        <v>410015610040000</v>
      </c>
      <c r="F920">
        <v>97</v>
      </c>
      <c r="G920">
        <v>19</v>
      </c>
      <c r="H920">
        <v>2013</v>
      </c>
      <c r="I920">
        <v>28</v>
      </c>
      <c r="J920" t="s">
        <v>516</v>
      </c>
      <c r="K920" s="14">
        <v>41463</v>
      </c>
      <c r="L920" s="14">
        <v>41469</v>
      </c>
      <c r="M920" t="s">
        <v>129</v>
      </c>
    </row>
    <row r="921" spans="1:13">
      <c r="A921">
        <v>832460938</v>
      </c>
      <c r="B921">
        <v>366</v>
      </c>
      <c r="C921">
        <v>5393</v>
      </c>
      <c r="D921">
        <v>7700</v>
      </c>
      <c r="E921">
        <v>410040610065000</v>
      </c>
      <c r="F921">
        <v>97</v>
      </c>
      <c r="G921">
        <v>19</v>
      </c>
      <c r="H921">
        <v>2013</v>
      </c>
      <c r="I921">
        <v>28</v>
      </c>
      <c r="J921" t="s">
        <v>516</v>
      </c>
      <c r="K921" s="14">
        <v>41463</v>
      </c>
      <c r="L921" s="14">
        <v>41469</v>
      </c>
      <c r="M921" t="s">
        <v>128</v>
      </c>
    </row>
    <row r="922" spans="1:13">
      <c r="A922">
        <v>845364724</v>
      </c>
      <c r="B922">
        <v>413</v>
      </c>
      <c r="C922">
        <v>5393</v>
      </c>
      <c r="D922">
        <v>7700</v>
      </c>
      <c r="E922">
        <v>410065610075000</v>
      </c>
      <c r="F922">
        <v>97</v>
      </c>
      <c r="G922">
        <v>19</v>
      </c>
      <c r="H922">
        <v>2013</v>
      </c>
      <c r="I922">
        <v>28</v>
      </c>
      <c r="J922" t="s">
        <v>516</v>
      </c>
      <c r="K922" s="14">
        <v>41463</v>
      </c>
      <c r="L922" s="14">
        <v>41469</v>
      </c>
      <c r="M922" t="s">
        <v>127</v>
      </c>
    </row>
    <row r="923" spans="1:13">
      <c r="A923">
        <v>845365239</v>
      </c>
      <c r="B923">
        <v>568</v>
      </c>
      <c r="C923">
        <v>5393</v>
      </c>
      <c r="D923">
        <v>7700</v>
      </c>
      <c r="E923">
        <v>410075610085000</v>
      </c>
      <c r="F923">
        <v>97</v>
      </c>
      <c r="G923">
        <v>19</v>
      </c>
      <c r="H923">
        <v>2013</v>
      </c>
      <c r="I923">
        <v>28</v>
      </c>
      <c r="J923" t="s">
        <v>516</v>
      </c>
      <c r="K923" s="14">
        <v>41463</v>
      </c>
      <c r="L923" s="14">
        <v>41469</v>
      </c>
      <c r="M923" t="s">
        <v>126</v>
      </c>
    </row>
    <row r="924" spans="1:13">
      <c r="A924">
        <v>832461900</v>
      </c>
      <c r="B924">
        <v>558</v>
      </c>
      <c r="C924">
        <v>5393</v>
      </c>
      <c r="D924">
        <v>7700</v>
      </c>
      <c r="E924">
        <v>410085799999000</v>
      </c>
      <c r="F924">
        <v>97</v>
      </c>
      <c r="G924">
        <v>19</v>
      </c>
      <c r="H924">
        <v>2013</v>
      </c>
      <c r="I924">
        <v>28</v>
      </c>
      <c r="J924" t="s">
        <v>516</v>
      </c>
      <c r="K924" s="14">
        <v>41463</v>
      </c>
      <c r="L924" s="14">
        <v>41469</v>
      </c>
      <c r="M924" t="s">
        <v>125</v>
      </c>
    </row>
    <row r="925" spans="1:13">
      <c r="A925">
        <v>832462421</v>
      </c>
      <c r="B925">
        <v>1953</v>
      </c>
      <c r="C925">
        <v>5393</v>
      </c>
      <c r="F925">
        <v>97</v>
      </c>
      <c r="G925">
        <v>19</v>
      </c>
      <c r="H925">
        <v>2013</v>
      </c>
      <c r="I925">
        <v>28</v>
      </c>
      <c r="J925" t="s">
        <v>516</v>
      </c>
      <c r="K925" s="14">
        <v>41463</v>
      </c>
      <c r="L925" s="14">
        <v>41469</v>
      </c>
      <c r="M925" t="s">
        <v>123</v>
      </c>
    </row>
    <row r="926" spans="1:13">
      <c r="A926">
        <v>832459985</v>
      </c>
      <c r="B926">
        <v>5</v>
      </c>
      <c r="C926">
        <v>5393</v>
      </c>
      <c r="D926">
        <v>7700</v>
      </c>
      <c r="E926">
        <v>400000610015000</v>
      </c>
      <c r="F926">
        <v>97</v>
      </c>
      <c r="G926">
        <v>19</v>
      </c>
      <c r="H926">
        <v>2013</v>
      </c>
      <c r="I926">
        <v>29</v>
      </c>
      <c r="J926" t="s">
        <v>515</v>
      </c>
      <c r="K926" s="14">
        <v>41470</v>
      </c>
      <c r="L926" s="14">
        <v>41476</v>
      </c>
      <c r="M926" t="s">
        <v>130</v>
      </c>
    </row>
    <row r="927" spans="1:13">
      <c r="A927">
        <v>832460466</v>
      </c>
      <c r="B927">
        <v>60</v>
      </c>
      <c r="C927">
        <v>5393</v>
      </c>
      <c r="D927">
        <v>7700</v>
      </c>
      <c r="E927">
        <v>410015610040000</v>
      </c>
      <c r="F927">
        <v>97</v>
      </c>
      <c r="G927">
        <v>19</v>
      </c>
      <c r="H927">
        <v>2013</v>
      </c>
      <c r="I927">
        <v>29</v>
      </c>
      <c r="J927" t="s">
        <v>515</v>
      </c>
      <c r="K927" s="14">
        <v>41470</v>
      </c>
      <c r="L927" s="14">
        <v>41476</v>
      </c>
      <c r="M927" t="s">
        <v>129</v>
      </c>
    </row>
    <row r="928" spans="1:13">
      <c r="A928">
        <v>832460947</v>
      </c>
      <c r="B928">
        <v>343</v>
      </c>
      <c r="C928">
        <v>5393</v>
      </c>
      <c r="D928">
        <v>7700</v>
      </c>
      <c r="E928">
        <v>410040610065000</v>
      </c>
      <c r="F928">
        <v>97</v>
      </c>
      <c r="G928">
        <v>19</v>
      </c>
      <c r="H928">
        <v>2013</v>
      </c>
      <c r="I928">
        <v>29</v>
      </c>
      <c r="J928" t="s">
        <v>515</v>
      </c>
      <c r="K928" s="14">
        <v>41470</v>
      </c>
      <c r="L928" s="14">
        <v>41476</v>
      </c>
      <c r="M928" t="s">
        <v>128</v>
      </c>
    </row>
    <row r="929" spans="1:13">
      <c r="A929">
        <v>845364734</v>
      </c>
      <c r="B929">
        <v>434</v>
      </c>
      <c r="C929">
        <v>5393</v>
      </c>
      <c r="D929">
        <v>7700</v>
      </c>
      <c r="E929">
        <v>410065610075000</v>
      </c>
      <c r="F929">
        <v>97</v>
      </c>
      <c r="G929">
        <v>19</v>
      </c>
      <c r="H929">
        <v>2013</v>
      </c>
      <c r="I929">
        <v>29</v>
      </c>
      <c r="J929" t="s">
        <v>515</v>
      </c>
      <c r="K929" s="14">
        <v>41470</v>
      </c>
      <c r="L929" s="14">
        <v>41476</v>
      </c>
      <c r="M929" t="s">
        <v>127</v>
      </c>
    </row>
    <row r="930" spans="1:13">
      <c r="A930">
        <v>845365248</v>
      </c>
      <c r="B930">
        <v>601</v>
      </c>
      <c r="C930">
        <v>5393</v>
      </c>
      <c r="D930">
        <v>7700</v>
      </c>
      <c r="E930">
        <v>410075610085000</v>
      </c>
      <c r="F930">
        <v>97</v>
      </c>
      <c r="G930">
        <v>19</v>
      </c>
      <c r="H930">
        <v>2013</v>
      </c>
      <c r="I930">
        <v>29</v>
      </c>
      <c r="J930" t="s">
        <v>515</v>
      </c>
      <c r="K930" s="14">
        <v>41470</v>
      </c>
      <c r="L930" s="14">
        <v>41476</v>
      </c>
      <c r="M930" t="s">
        <v>126</v>
      </c>
    </row>
    <row r="931" spans="1:13">
      <c r="A931">
        <v>832461909</v>
      </c>
      <c r="B931">
        <v>500</v>
      </c>
      <c r="C931">
        <v>5393</v>
      </c>
      <c r="D931">
        <v>7700</v>
      </c>
      <c r="E931">
        <v>410085799999000</v>
      </c>
      <c r="F931">
        <v>97</v>
      </c>
      <c r="G931">
        <v>19</v>
      </c>
      <c r="H931">
        <v>2013</v>
      </c>
      <c r="I931">
        <v>29</v>
      </c>
      <c r="J931" t="s">
        <v>515</v>
      </c>
      <c r="K931" s="14">
        <v>41470</v>
      </c>
      <c r="L931" s="14">
        <v>41476</v>
      </c>
      <c r="M931" t="s">
        <v>125</v>
      </c>
    </row>
    <row r="932" spans="1:13">
      <c r="A932">
        <v>832462573</v>
      </c>
      <c r="B932">
        <v>1943</v>
      </c>
      <c r="C932">
        <v>5393</v>
      </c>
      <c r="F932">
        <v>97</v>
      </c>
      <c r="G932">
        <v>19</v>
      </c>
      <c r="H932">
        <v>2013</v>
      </c>
      <c r="I932">
        <v>29</v>
      </c>
      <c r="J932" t="s">
        <v>515</v>
      </c>
      <c r="K932" s="14">
        <v>41470</v>
      </c>
      <c r="L932" s="14">
        <v>41476</v>
      </c>
      <c r="M932" t="s">
        <v>123</v>
      </c>
    </row>
    <row r="933" spans="1:13">
      <c r="A933">
        <v>832459994</v>
      </c>
      <c r="B933">
        <v>9</v>
      </c>
      <c r="C933">
        <v>5393</v>
      </c>
      <c r="D933">
        <v>7700</v>
      </c>
      <c r="E933">
        <v>400000610015000</v>
      </c>
      <c r="F933">
        <v>97</v>
      </c>
      <c r="G933">
        <v>19</v>
      </c>
      <c r="H933">
        <v>2013</v>
      </c>
      <c r="I933">
        <v>30</v>
      </c>
      <c r="J933" t="s">
        <v>514</v>
      </c>
      <c r="K933" s="14">
        <v>41477</v>
      </c>
      <c r="L933" s="14">
        <v>41483</v>
      </c>
      <c r="M933" t="s">
        <v>130</v>
      </c>
    </row>
    <row r="934" spans="1:13">
      <c r="A934">
        <v>832460475</v>
      </c>
      <c r="B934">
        <v>58</v>
      </c>
      <c r="C934">
        <v>5393</v>
      </c>
      <c r="D934">
        <v>7700</v>
      </c>
      <c r="E934">
        <v>410015610040000</v>
      </c>
      <c r="F934">
        <v>97</v>
      </c>
      <c r="G934">
        <v>19</v>
      </c>
      <c r="H934">
        <v>2013</v>
      </c>
      <c r="I934">
        <v>30</v>
      </c>
      <c r="J934" t="s">
        <v>514</v>
      </c>
      <c r="K934" s="14">
        <v>41477</v>
      </c>
      <c r="L934" s="14">
        <v>41483</v>
      </c>
      <c r="M934" t="s">
        <v>129</v>
      </c>
    </row>
    <row r="935" spans="1:13">
      <c r="A935">
        <v>832460956</v>
      </c>
      <c r="B935">
        <v>436</v>
      </c>
      <c r="C935">
        <v>5393</v>
      </c>
      <c r="D935">
        <v>7700</v>
      </c>
      <c r="E935">
        <v>410040610065000</v>
      </c>
      <c r="F935">
        <v>97</v>
      </c>
      <c r="G935">
        <v>19</v>
      </c>
      <c r="H935">
        <v>2013</v>
      </c>
      <c r="I935">
        <v>30</v>
      </c>
      <c r="J935" t="s">
        <v>514</v>
      </c>
      <c r="K935" s="14">
        <v>41477</v>
      </c>
      <c r="L935" s="14">
        <v>41483</v>
      </c>
      <c r="M935" t="s">
        <v>128</v>
      </c>
    </row>
    <row r="936" spans="1:13">
      <c r="A936">
        <v>845364744</v>
      </c>
      <c r="B936">
        <v>449</v>
      </c>
      <c r="C936">
        <v>5393</v>
      </c>
      <c r="D936">
        <v>7700</v>
      </c>
      <c r="E936">
        <v>410065610075000</v>
      </c>
      <c r="F936">
        <v>97</v>
      </c>
      <c r="G936">
        <v>19</v>
      </c>
      <c r="H936">
        <v>2013</v>
      </c>
      <c r="I936">
        <v>30</v>
      </c>
      <c r="J936" t="s">
        <v>514</v>
      </c>
      <c r="K936" s="14">
        <v>41477</v>
      </c>
      <c r="L936" s="14">
        <v>41483</v>
      </c>
      <c r="M936" t="s">
        <v>127</v>
      </c>
    </row>
    <row r="937" spans="1:13">
      <c r="A937">
        <v>845365258</v>
      </c>
      <c r="B937">
        <v>638</v>
      </c>
      <c r="C937">
        <v>5393</v>
      </c>
      <c r="D937">
        <v>7700</v>
      </c>
      <c r="E937">
        <v>410075610085000</v>
      </c>
      <c r="F937">
        <v>97</v>
      </c>
      <c r="G937">
        <v>19</v>
      </c>
      <c r="H937">
        <v>2013</v>
      </c>
      <c r="I937">
        <v>30</v>
      </c>
      <c r="J937" t="s">
        <v>514</v>
      </c>
      <c r="K937" s="14">
        <v>41477</v>
      </c>
      <c r="L937" s="14">
        <v>41483</v>
      </c>
      <c r="M937" t="s">
        <v>126</v>
      </c>
    </row>
    <row r="938" spans="1:13">
      <c r="A938">
        <v>832461918</v>
      </c>
      <c r="B938">
        <v>551</v>
      </c>
      <c r="C938">
        <v>5393</v>
      </c>
      <c r="D938">
        <v>7700</v>
      </c>
      <c r="E938">
        <v>410085799999000</v>
      </c>
      <c r="F938">
        <v>97</v>
      </c>
      <c r="G938">
        <v>19</v>
      </c>
      <c r="H938">
        <v>2013</v>
      </c>
      <c r="I938">
        <v>30</v>
      </c>
      <c r="J938" t="s">
        <v>514</v>
      </c>
      <c r="K938" s="14">
        <v>41477</v>
      </c>
      <c r="L938" s="14">
        <v>41483</v>
      </c>
      <c r="M938" t="s">
        <v>125</v>
      </c>
    </row>
    <row r="939" spans="1:13">
      <c r="A939">
        <v>832462281</v>
      </c>
      <c r="B939">
        <v>2141</v>
      </c>
      <c r="C939">
        <v>5393</v>
      </c>
      <c r="F939">
        <v>97</v>
      </c>
      <c r="G939">
        <v>19</v>
      </c>
      <c r="H939">
        <v>2013</v>
      </c>
      <c r="I939">
        <v>30</v>
      </c>
      <c r="J939" t="s">
        <v>514</v>
      </c>
      <c r="K939" s="14">
        <v>41477</v>
      </c>
      <c r="L939" s="14">
        <v>41483</v>
      </c>
      <c r="M939" t="s">
        <v>123</v>
      </c>
    </row>
    <row r="940" spans="1:13">
      <c r="A940">
        <v>832460003</v>
      </c>
      <c r="B940">
        <v>5</v>
      </c>
      <c r="C940">
        <v>5393</v>
      </c>
      <c r="D940">
        <v>7700</v>
      </c>
      <c r="E940">
        <v>400000610015000</v>
      </c>
      <c r="F940">
        <v>97</v>
      </c>
      <c r="G940">
        <v>19</v>
      </c>
      <c r="H940">
        <v>2013</v>
      </c>
      <c r="I940">
        <v>31</v>
      </c>
      <c r="J940" t="s">
        <v>513</v>
      </c>
      <c r="K940" s="14">
        <v>41484</v>
      </c>
      <c r="L940" s="14">
        <v>41490</v>
      </c>
      <c r="M940" t="s">
        <v>130</v>
      </c>
    </row>
    <row r="941" spans="1:13">
      <c r="A941">
        <v>832460484</v>
      </c>
      <c r="B941">
        <v>44</v>
      </c>
      <c r="C941">
        <v>5393</v>
      </c>
      <c r="D941">
        <v>7700</v>
      </c>
      <c r="E941">
        <v>410015610040000</v>
      </c>
      <c r="F941">
        <v>97</v>
      </c>
      <c r="G941">
        <v>19</v>
      </c>
      <c r="H941">
        <v>2013</v>
      </c>
      <c r="I941">
        <v>31</v>
      </c>
      <c r="J941" t="s">
        <v>513</v>
      </c>
      <c r="K941" s="14">
        <v>41484</v>
      </c>
      <c r="L941" s="14">
        <v>41490</v>
      </c>
      <c r="M941" t="s">
        <v>129</v>
      </c>
    </row>
    <row r="942" spans="1:13">
      <c r="A942">
        <v>832460965</v>
      </c>
      <c r="B942">
        <v>378</v>
      </c>
      <c r="C942">
        <v>5393</v>
      </c>
      <c r="D942">
        <v>7700</v>
      </c>
      <c r="E942">
        <v>410040610065000</v>
      </c>
      <c r="F942">
        <v>97</v>
      </c>
      <c r="G942">
        <v>19</v>
      </c>
      <c r="H942">
        <v>2013</v>
      </c>
      <c r="I942">
        <v>31</v>
      </c>
      <c r="J942" t="s">
        <v>513</v>
      </c>
      <c r="K942" s="14">
        <v>41484</v>
      </c>
      <c r="L942" s="14">
        <v>41490</v>
      </c>
      <c r="M942" t="s">
        <v>128</v>
      </c>
    </row>
    <row r="943" spans="1:13">
      <c r="A943">
        <v>845364754</v>
      </c>
      <c r="B943">
        <v>454</v>
      </c>
      <c r="C943">
        <v>5393</v>
      </c>
      <c r="D943">
        <v>7700</v>
      </c>
      <c r="E943">
        <v>410065610075000</v>
      </c>
      <c r="F943">
        <v>97</v>
      </c>
      <c r="G943">
        <v>19</v>
      </c>
      <c r="H943">
        <v>2013</v>
      </c>
      <c r="I943">
        <v>31</v>
      </c>
      <c r="J943" t="s">
        <v>513</v>
      </c>
      <c r="K943" s="14">
        <v>41484</v>
      </c>
      <c r="L943" s="14">
        <v>41490</v>
      </c>
      <c r="M943" t="s">
        <v>127</v>
      </c>
    </row>
    <row r="944" spans="1:13">
      <c r="A944">
        <v>845365268</v>
      </c>
      <c r="B944">
        <v>611</v>
      </c>
      <c r="C944">
        <v>5393</v>
      </c>
      <c r="D944">
        <v>7700</v>
      </c>
      <c r="E944">
        <v>410075610085000</v>
      </c>
      <c r="F944">
        <v>97</v>
      </c>
      <c r="G944">
        <v>19</v>
      </c>
      <c r="H944">
        <v>2013</v>
      </c>
      <c r="I944">
        <v>31</v>
      </c>
      <c r="J944" t="s">
        <v>513</v>
      </c>
      <c r="K944" s="14">
        <v>41484</v>
      </c>
      <c r="L944" s="14">
        <v>41490</v>
      </c>
      <c r="M944" t="s">
        <v>126</v>
      </c>
    </row>
    <row r="945" spans="1:13">
      <c r="A945">
        <v>832461927</v>
      </c>
      <c r="B945">
        <v>560</v>
      </c>
      <c r="C945">
        <v>5393</v>
      </c>
      <c r="D945">
        <v>7700</v>
      </c>
      <c r="E945">
        <v>410085799999000</v>
      </c>
      <c r="F945">
        <v>97</v>
      </c>
      <c r="G945">
        <v>19</v>
      </c>
      <c r="H945">
        <v>2013</v>
      </c>
      <c r="I945">
        <v>31</v>
      </c>
      <c r="J945" t="s">
        <v>513</v>
      </c>
      <c r="K945" s="14">
        <v>41484</v>
      </c>
      <c r="L945" s="14">
        <v>41490</v>
      </c>
      <c r="M945" t="s">
        <v>125</v>
      </c>
    </row>
    <row r="946" spans="1:13">
      <c r="A946">
        <v>832462450</v>
      </c>
      <c r="B946">
        <v>2052</v>
      </c>
      <c r="C946">
        <v>5393</v>
      </c>
      <c r="F946">
        <v>97</v>
      </c>
      <c r="G946">
        <v>19</v>
      </c>
      <c r="H946">
        <v>2013</v>
      </c>
      <c r="I946">
        <v>31</v>
      </c>
      <c r="J946" t="s">
        <v>513</v>
      </c>
      <c r="K946" s="14">
        <v>41484</v>
      </c>
      <c r="L946" s="14">
        <v>41490</v>
      </c>
      <c r="M946" t="s">
        <v>123</v>
      </c>
    </row>
    <row r="947" spans="1:13">
      <c r="A947">
        <v>832460012</v>
      </c>
      <c r="B947">
        <v>13</v>
      </c>
      <c r="C947">
        <v>5393</v>
      </c>
      <c r="D947">
        <v>7700</v>
      </c>
      <c r="E947">
        <v>400000610015000</v>
      </c>
      <c r="F947">
        <v>97</v>
      </c>
      <c r="G947">
        <v>19</v>
      </c>
      <c r="H947">
        <v>2013</v>
      </c>
      <c r="I947">
        <v>32</v>
      </c>
      <c r="J947" t="s">
        <v>512</v>
      </c>
      <c r="K947" s="14">
        <v>41491</v>
      </c>
      <c r="L947" s="14">
        <v>41497</v>
      </c>
      <c r="M947" t="s">
        <v>130</v>
      </c>
    </row>
    <row r="948" spans="1:13">
      <c r="A948">
        <v>832460493</v>
      </c>
      <c r="B948">
        <v>46</v>
      </c>
      <c r="C948">
        <v>5393</v>
      </c>
      <c r="D948">
        <v>7700</v>
      </c>
      <c r="E948">
        <v>410015610040000</v>
      </c>
      <c r="F948">
        <v>97</v>
      </c>
      <c r="G948">
        <v>19</v>
      </c>
      <c r="H948">
        <v>2013</v>
      </c>
      <c r="I948">
        <v>32</v>
      </c>
      <c r="J948" t="s">
        <v>512</v>
      </c>
      <c r="K948" s="14">
        <v>41491</v>
      </c>
      <c r="L948" s="14">
        <v>41497</v>
      </c>
      <c r="M948" t="s">
        <v>129</v>
      </c>
    </row>
    <row r="949" spans="1:13">
      <c r="A949">
        <v>832460974</v>
      </c>
      <c r="B949">
        <v>357</v>
      </c>
      <c r="C949">
        <v>5393</v>
      </c>
      <c r="D949">
        <v>7700</v>
      </c>
      <c r="E949">
        <v>410040610065000</v>
      </c>
      <c r="F949">
        <v>97</v>
      </c>
      <c r="G949">
        <v>19</v>
      </c>
      <c r="H949">
        <v>2013</v>
      </c>
      <c r="I949">
        <v>32</v>
      </c>
      <c r="J949" t="s">
        <v>512</v>
      </c>
      <c r="K949" s="14">
        <v>41491</v>
      </c>
      <c r="L949" s="14">
        <v>41497</v>
      </c>
      <c r="M949" t="s">
        <v>128</v>
      </c>
    </row>
    <row r="950" spans="1:13">
      <c r="A950">
        <v>845364764</v>
      </c>
      <c r="B950">
        <v>446</v>
      </c>
      <c r="C950">
        <v>5393</v>
      </c>
      <c r="D950">
        <v>7700</v>
      </c>
      <c r="E950">
        <v>410065610075000</v>
      </c>
      <c r="F950">
        <v>97</v>
      </c>
      <c r="G950">
        <v>19</v>
      </c>
      <c r="H950">
        <v>2013</v>
      </c>
      <c r="I950">
        <v>32</v>
      </c>
      <c r="J950" t="s">
        <v>512</v>
      </c>
      <c r="K950" s="14">
        <v>41491</v>
      </c>
      <c r="L950" s="14">
        <v>41497</v>
      </c>
      <c r="M950" t="s">
        <v>127</v>
      </c>
    </row>
    <row r="951" spans="1:13">
      <c r="A951">
        <v>845365278</v>
      </c>
      <c r="B951">
        <v>589</v>
      </c>
      <c r="C951">
        <v>5393</v>
      </c>
      <c r="D951">
        <v>7700</v>
      </c>
      <c r="E951">
        <v>410075610085000</v>
      </c>
      <c r="F951">
        <v>97</v>
      </c>
      <c r="G951">
        <v>19</v>
      </c>
      <c r="H951">
        <v>2013</v>
      </c>
      <c r="I951">
        <v>32</v>
      </c>
      <c r="J951" t="s">
        <v>512</v>
      </c>
      <c r="K951" s="14">
        <v>41491</v>
      </c>
      <c r="L951" s="14">
        <v>41497</v>
      </c>
      <c r="M951" t="s">
        <v>126</v>
      </c>
    </row>
    <row r="952" spans="1:13">
      <c r="A952">
        <v>832461936</v>
      </c>
      <c r="B952">
        <v>571</v>
      </c>
      <c r="C952">
        <v>5393</v>
      </c>
      <c r="D952">
        <v>7700</v>
      </c>
      <c r="E952">
        <v>410085799999000</v>
      </c>
      <c r="F952">
        <v>97</v>
      </c>
      <c r="G952">
        <v>19</v>
      </c>
      <c r="H952">
        <v>2013</v>
      </c>
      <c r="I952">
        <v>32</v>
      </c>
      <c r="J952" t="s">
        <v>512</v>
      </c>
      <c r="K952" s="14">
        <v>41491</v>
      </c>
      <c r="L952" s="14">
        <v>41497</v>
      </c>
      <c r="M952" t="s">
        <v>125</v>
      </c>
    </row>
    <row r="953" spans="1:13">
      <c r="A953">
        <v>832462316</v>
      </c>
      <c r="B953">
        <v>2022</v>
      </c>
      <c r="C953">
        <v>5393</v>
      </c>
      <c r="F953">
        <v>97</v>
      </c>
      <c r="G953">
        <v>19</v>
      </c>
      <c r="H953">
        <v>2013</v>
      </c>
      <c r="I953">
        <v>32</v>
      </c>
      <c r="J953" t="s">
        <v>512</v>
      </c>
      <c r="K953" s="14">
        <v>41491</v>
      </c>
      <c r="L953" s="14">
        <v>41497</v>
      </c>
      <c r="M953" t="s">
        <v>123</v>
      </c>
    </row>
    <row r="954" spans="1:13">
      <c r="A954">
        <v>832460021</v>
      </c>
      <c r="B954">
        <v>8</v>
      </c>
      <c r="C954">
        <v>5393</v>
      </c>
      <c r="D954">
        <v>7700</v>
      </c>
      <c r="E954">
        <v>400000610015000</v>
      </c>
      <c r="F954">
        <v>97</v>
      </c>
      <c r="G954">
        <v>19</v>
      </c>
      <c r="H954">
        <v>2013</v>
      </c>
      <c r="I954">
        <v>33</v>
      </c>
      <c r="J954" t="s">
        <v>511</v>
      </c>
      <c r="K954" s="14">
        <v>41498</v>
      </c>
      <c r="L954" s="14">
        <v>41504</v>
      </c>
      <c r="M954" t="s">
        <v>130</v>
      </c>
    </row>
    <row r="955" spans="1:13">
      <c r="A955">
        <v>832460502</v>
      </c>
      <c r="B955">
        <v>46</v>
      </c>
      <c r="C955">
        <v>5393</v>
      </c>
      <c r="D955">
        <v>7700</v>
      </c>
      <c r="E955">
        <v>410015610040000</v>
      </c>
      <c r="F955">
        <v>97</v>
      </c>
      <c r="G955">
        <v>19</v>
      </c>
      <c r="H955">
        <v>2013</v>
      </c>
      <c r="I955">
        <v>33</v>
      </c>
      <c r="J955" t="s">
        <v>511</v>
      </c>
      <c r="K955" s="14">
        <v>41498</v>
      </c>
      <c r="L955" s="14">
        <v>41504</v>
      </c>
      <c r="M955" t="s">
        <v>129</v>
      </c>
    </row>
    <row r="956" spans="1:13">
      <c r="A956">
        <v>832460984</v>
      </c>
      <c r="B956">
        <v>352</v>
      </c>
      <c r="C956">
        <v>5393</v>
      </c>
      <c r="D956">
        <v>7700</v>
      </c>
      <c r="E956">
        <v>410040610065000</v>
      </c>
      <c r="F956">
        <v>97</v>
      </c>
      <c r="G956">
        <v>19</v>
      </c>
      <c r="H956">
        <v>2013</v>
      </c>
      <c r="I956">
        <v>33</v>
      </c>
      <c r="J956" t="s">
        <v>511</v>
      </c>
      <c r="K956" s="14">
        <v>41498</v>
      </c>
      <c r="L956" s="14">
        <v>41504</v>
      </c>
      <c r="M956" t="s">
        <v>128</v>
      </c>
    </row>
    <row r="957" spans="1:13">
      <c r="A957">
        <v>845364774</v>
      </c>
      <c r="B957">
        <v>369</v>
      </c>
      <c r="C957">
        <v>5393</v>
      </c>
      <c r="D957">
        <v>7700</v>
      </c>
      <c r="E957">
        <v>410065610075000</v>
      </c>
      <c r="F957">
        <v>97</v>
      </c>
      <c r="G957">
        <v>19</v>
      </c>
      <c r="H957">
        <v>2013</v>
      </c>
      <c r="I957">
        <v>33</v>
      </c>
      <c r="J957" t="s">
        <v>511</v>
      </c>
      <c r="K957" s="14">
        <v>41498</v>
      </c>
      <c r="L957" s="14">
        <v>41504</v>
      </c>
      <c r="M957" t="s">
        <v>127</v>
      </c>
    </row>
    <row r="958" spans="1:13">
      <c r="A958">
        <v>845365288</v>
      </c>
      <c r="B958">
        <v>536</v>
      </c>
      <c r="C958">
        <v>5393</v>
      </c>
      <c r="D958">
        <v>7700</v>
      </c>
      <c r="E958">
        <v>410075610085000</v>
      </c>
      <c r="F958">
        <v>97</v>
      </c>
      <c r="G958">
        <v>19</v>
      </c>
      <c r="H958">
        <v>2013</v>
      </c>
      <c r="I958">
        <v>33</v>
      </c>
      <c r="J958" t="s">
        <v>511</v>
      </c>
      <c r="K958" s="14">
        <v>41498</v>
      </c>
      <c r="L958" s="14">
        <v>41504</v>
      </c>
      <c r="M958" t="s">
        <v>126</v>
      </c>
    </row>
    <row r="959" spans="1:13">
      <c r="A959">
        <v>832461945</v>
      </c>
      <c r="B959">
        <v>446</v>
      </c>
      <c r="C959">
        <v>5393</v>
      </c>
      <c r="D959">
        <v>7700</v>
      </c>
      <c r="E959">
        <v>410085799999000</v>
      </c>
      <c r="F959">
        <v>97</v>
      </c>
      <c r="G959">
        <v>19</v>
      </c>
      <c r="H959">
        <v>2013</v>
      </c>
      <c r="I959">
        <v>33</v>
      </c>
      <c r="J959" t="s">
        <v>511</v>
      </c>
      <c r="K959" s="14">
        <v>41498</v>
      </c>
      <c r="L959" s="14">
        <v>41504</v>
      </c>
      <c r="M959" t="s">
        <v>125</v>
      </c>
    </row>
    <row r="960" spans="1:13">
      <c r="A960">
        <v>832462482</v>
      </c>
      <c r="B960">
        <v>1757</v>
      </c>
      <c r="C960">
        <v>5393</v>
      </c>
      <c r="F960">
        <v>97</v>
      </c>
      <c r="G960">
        <v>19</v>
      </c>
      <c r="H960">
        <v>2013</v>
      </c>
      <c r="I960">
        <v>33</v>
      </c>
      <c r="J960" t="s">
        <v>511</v>
      </c>
      <c r="K960" s="14">
        <v>41498</v>
      </c>
      <c r="L960" s="14">
        <v>41504</v>
      </c>
      <c r="M960" t="s">
        <v>123</v>
      </c>
    </row>
    <row r="961" spans="1:13">
      <c r="A961">
        <v>832460030</v>
      </c>
      <c r="B961">
        <v>8</v>
      </c>
      <c r="C961">
        <v>5393</v>
      </c>
      <c r="D961">
        <v>7700</v>
      </c>
      <c r="E961">
        <v>400000610015000</v>
      </c>
      <c r="F961">
        <v>97</v>
      </c>
      <c r="G961">
        <v>19</v>
      </c>
      <c r="H961">
        <v>2013</v>
      </c>
      <c r="I961">
        <v>34</v>
      </c>
      <c r="J961" t="s">
        <v>510</v>
      </c>
      <c r="K961" s="14">
        <v>41505</v>
      </c>
      <c r="L961" s="14">
        <v>41511</v>
      </c>
      <c r="M961" t="s">
        <v>130</v>
      </c>
    </row>
    <row r="962" spans="1:13">
      <c r="A962">
        <v>832460511</v>
      </c>
      <c r="B962">
        <v>51</v>
      </c>
      <c r="C962">
        <v>5393</v>
      </c>
      <c r="D962">
        <v>7700</v>
      </c>
      <c r="E962">
        <v>410015610040000</v>
      </c>
      <c r="F962">
        <v>97</v>
      </c>
      <c r="G962">
        <v>19</v>
      </c>
      <c r="H962">
        <v>2013</v>
      </c>
      <c r="I962">
        <v>34</v>
      </c>
      <c r="J962" t="s">
        <v>510</v>
      </c>
      <c r="K962" s="14">
        <v>41505</v>
      </c>
      <c r="L962" s="14">
        <v>41511</v>
      </c>
      <c r="M962" t="s">
        <v>129</v>
      </c>
    </row>
    <row r="963" spans="1:13">
      <c r="A963">
        <v>832460992</v>
      </c>
      <c r="B963">
        <v>385</v>
      </c>
      <c r="C963">
        <v>5393</v>
      </c>
      <c r="D963">
        <v>7700</v>
      </c>
      <c r="E963">
        <v>410040610065000</v>
      </c>
      <c r="F963">
        <v>97</v>
      </c>
      <c r="G963">
        <v>19</v>
      </c>
      <c r="H963">
        <v>2013</v>
      </c>
      <c r="I963">
        <v>34</v>
      </c>
      <c r="J963" t="s">
        <v>510</v>
      </c>
      <c r="K963" s="14">
        <v>41505</v>
      </c>
      <c r="L963" s="14">
        <v>41511</v>
      </c>
      <c r="M963" t="s">
        <v>128</v>
      </c>
    </row>
    <row r="964" spans="1:13">
      <c r="A964">
        <v>845364784</v>
      </c>
      <c r="B964">
        <v>384</v>
      </c>
      <c r="C964">
        <v>5393</v>
      </c>
      <c r="D964">
        <v>7700</v>
      </c>
      <c r="E964">
        <v>410065610075000</v>
      </c>
      <c r="F964">
        <v>97</v>
      </c>
      <c r="G964">
        <v>19</v>
      </c>
      <c r="H964">
        <v>2013</v>
      </c>
      <c r="I964">
        <v>34</v>
      </c>
      <c r="J964" t="s">
        <v>510</v>
      </c>
      <c r="K964" s="14">
        <v>41505</v>
      </c>
      <c r="L964" s="14">
        <v>41511</v>
      </c>
      <c r="M964" t="s">
        <v>127</v>
      </c>
    </row>
    <row r="965" spans="1:13">
      <c r="A965">
        <v>845365299</v>
      </c>
      <c r="B965">
        <v>556</v>
      </c>
      <c r="C965">
        <v>5393</v>
      </c>
      <c r="D965">
        <v>7700</v>
      </c>
      <c r="E965">
        <v>410075610085000</v>
      </c>
      <c r="F965">
        <v>97</v>
      </c>
      <c r="G965">
        <v>19</v>
      </c>
      <c r="H965">
        <v>2013</v>
      </c>
      <c r="I965">
        <v>34</v>
      </c>
      <c r="J965" t="s">
        <v>510</v>
      </c>
      <c r="K965" s="14">
        <v>41505</v>
      </c>
      <c r="L965" s="14">
        <v>41511</v>
      </c>
      <c r="M965" t="s">
        <v>126</v>
      </c>
    </row>
    <row r="966" spans="1:13">
      <c r="A966">
        <v>832461954</v>
      </c>
      <c r="B966">
        <v>476</v>
      </c>
      <c r="C966">
        <v>5393</v>
      </c>
      <c r="D966">
        <v>7700</v>
      </c>
      <c r="E966">
        <v>410085799999000</v>
      </c>
      <c r="F966">
        <v>97</v>
      </c>
      <c r="G966">
        <v>19</v>
      </c>
      <c r="H966">
        <v>2013</v>
      </c>
      <c r="I966">
        <v>34</v>
      </c>
      <c r="J966" t="s">
        <v>510</v>
      </c>
      <c r="K966" s="14">
        <v>41505</v>
      </c>
      <c r="L966" s="14">
        <v>41511</v>
      </c>
      <c r="M966" t="s">
        <v>125</v>
      </c>
    </row>
    <row r="967" spans="1:13">
      <c r="A967">
        <v>832462561</v>
      </c>
      <c r="B967">
        <v>1860</v>
      </c>
      <c r="C967">
        <v>5393</v>
      </c>
      <c r="F967">
        <v>97</v>
      </c>
      <c r="G967">
        <v>19</v>
      </c>
      <c r="H967">
        <v>2013</v>
      </c>
      <c r="I967">
        <v>34</v>
      </c>
      <c r="J967" t="s">
        <v>510</v>
      </c>
      <c r="K967" s="14">
        <v>41505</v>
      </c>
      <c r="L967" s="14">
        <v>41511</v>
      </c>
      <c r="M967" t="s">
        <v>123</v>
      </c>
    </row>
    <row r="968" spans="1:13">
      <c r="A968">
        <v>832460039</v>
      </c>
      <c r="B968">
        <v>4</v>
      </c>
      <c r="C968">
        <v>5393</v>
      </c>
      <c r="D968">
        <v>7700</v>
      </c>
      <c r="E968">
        <v>400000610015000</v>
      </c>
      <c r="F968">
        <v>97</v>
      </c>
      <c r="G968">
        <v>19</v>
      </c>
      <c r="H968">
        <v>2013</v>
      </c>
      <c r="I968">
        <v>35</v>
      </c>
      <c r="J968" t="s">
        <v>509</v>
      </c>
      <c r="K968" s="14">
        <v>41512</v>
      </c>
      <c r="L968" s="14">
        <v>41518</v>
      </c>
      <c r="M968" t="s">
        <v>130</v>
      </c>
    </row>
    <row r="969" spans="1:13">
      <c r="A969">
        <v>832460520</v>
      </c>
      <c r="B969">
        <v>43</v>
      </c>
      <c r="C969">
        <v>5393</v>
      </c>
      <c r="D969">
        <v>7700</v>
      </c>
      <c r="E969">
        <v>410015610040000</v>
      </c>
      <c r="F969">
        <v>97</v>
      </c>
      <c r="G969">
        <v>19</v>
      </c>
      <c r="H969">
        <v>2013</v>
      </c>
      <c r="I969">
        <v>35</v>
      </c>
      <c r="J969" t="s">
        <v>509</v>
      </c>
      <c r="K969" s="14">
        <v>41512</v>
      </c>
      <c r="L969" s="14">
        <v>41518</v>
      </c>
      <c r="M969" t="s">
        <v>129</v>
      </c>
    </row>
    <row r="970" spans="1:13">
      <c r="A970">
        <v>832461001</v>
      </c>
      <c r="B970">
        <v>369</v>
      </c>
      <c r="C970">
        <v>5393</v>
      </c>
      <c r="D970">
        <v>7700</v>
      </c>
      <c r="E970">
        <v>410040610065000</v>
      </c>
      <c r="F970">
        <v>97</v>
      </c>
      <c r="G970">
        <v>19</v>
      </c>
      <c r="H970">
        <v>2013</v>
      </c>
      <c r="I970">
        <v>35</v>
      </c>
      <c r="J970" t="s">
        <v>509</v>
      </c>
      <c r="K970" s="14">
        <v>41512</v>
      </c>
      <c r="L970" s="14">
        <v>41518</v>
      </c>
      <c r="M970" t="s">
        <v>128</v>
      </c>
    </row>
    <row r="971" spans="1:13">
      <c r="A971">
        <v>845364794</v>
      </c>
      <c r="B971">
        <v>421</v>
      </c>
      <c r="C971">
        <v>5393</v>
      </c>
      <c r="D971">
        <v>7700</v>
      </c>
      <c r="E971">
        <v>410065610075000</v>
      </c>
      <c r="F971">
        <v>97</v>
      </c>
      <c r="G971">
        <v>19</v>
      </c>
      <c r="H971">
        <v>2013</v>
      </c>
      <c r="I971">
        <v>35</v>
      </c>
      <c r="J971" t="s">
        <v>509</v>
      </c>
      <c r="K971" s="14">
        <v>41512</v>
      </c>
      <c r="L971" s="14">
        <v>41518</v>
      </c>
      <c r="M971" t="s">
        <v>127</v>
      </c>
    </row>
    <row r="972" spans="1:13">
      <c r="A972">
        <v>845365308</v>
      </c>
      <c r="B972">
        <v>562</v>
      </c>
      <c r="C972">
        <v>5393</v>
      </c>
      <c r="D972">
        <v>7700</v>
      </c>
      <c r="E972">
        <v>410075610085000</v>
      </c>
      <c r="F972">
        <v>97</v>
      </c>
      <c r="G972">
        <v>19</v>
      </c>
      <c r="H972">
        <v>2013</v>
      </c>
      <c r="I972">
        <v>35</v>
      </c>
      <c r="J972" t="s">
        <v>509</v>
      </c>
      <c r="K972" s="14">
        <v>41512</v>
      </c>
      <c r="L972" s="14">
        <v>41518</v>
      </c>
      <c r="M972" t="s">
        <v>126</v>
      </c>
    </row>
    <row r="973" spans="1:13">
      <c r="A973">
        <v>832461963</v>
      </c>
      <c r="B973">
        <v>456</v>
      </c>
      <c r="C973">
        <v>5393</v>
      </c>
      <c r="D973">
        <v>7700</v>
      </c>
      <c r="E973">
        <v>410085799999000</v>
      </c>
      <c r="F973">
        <v>97</v>
      </c>
      <c r="G973">
        <v>19</v>
      </c>
      <c r="H973">
        <v>2013</v>
      </c>
      <c r="I973">
        <v>35</v>
      </c>
      <c r="J973" t="s">
        <v>509</v>
      </c>
      <c r="K973" s="14">
        <v>41512</v>
      </c>
      <c r="L973" s="14">
        <v>41518</v>
      </c>
      <c r="M973" t="s">
        <v>125</v>
      </c>
    </row>
    <row r="974" spans="1:13">
      <c r="A974">
        <v>832462449</v>
      </c>
      <c r="B974">
        <v>1855</v>
      </c>
      <c r="C974">
        <v>5393</v>
      </c>
      <c r="F974">
        <v>97</v>
      </c>
      <c r="G974">
        <v>19</v>
      </c>
      <c r="H974">
        <v>2013</v>
      </c>
      <c r="I974">
        <v>35</v>
      </c>
      <c r="J974" t="s">
        <v>509</v>
      </c>
      <c r="K974" s="14">
        <v>41512</v>
      </c>
      <c r="L974" s="14">
        <v>41518</v>
      </c>
      <c r="M974" t="s">
        <v>123</v>
      </c>
    </row>
    <row r="975" spans="1:13">
      <c r="A975">
        <v>832460048</v>
      </c>
      <c r="B975">
        <v>9</v>
      </c>
      <c r="C975">
        <v>5393</v>
      </c>
      <c r="D975">
        <v>7700</v>
      </c>
      <c r="E975">
        <v>400000610015000</v>
      </c>
      <c r="F975">
        <v>97</v>
      </c>
      <c r="G975">
        <v>19</v>
      </c>
      <c r="H975">
        <v>2013</v>
      </c>
      <c r="I975">
        <v>36</v>
      </c>
      <c r="J975" t="s">
        <v>508</v>
      </c>
      <c r="K975" s="14">
        <v>41519</v>
      </c>
      <c r="L975" s="14">
        <v>41525</v>
      </c>
      <c r="M975" t="s">
        <v>130</v>
      </c>
    </row>
    <row r="976" spans="1:13">
      <c r="A976">
        <v>832460529</v>
      </c>
      <c r="B976">
        <v>52</v>
      </c>
      <c r="C976">
        <v>5393</v>
      </c>
      <c r="D976">
        <v>7700</v>
      </c>
      <c r="E976">
        <v>410015610040000</v>
      </c>
      <c r="F976">
        <v>97</v>
      </c>
      <c r="G976">
        <v>19</v>
      </c>
      <c r="H976">
        <v>2013</v>
      </c>
      <c r="I976">
        <v>36</v>
      </c>
      <c r="J976" t="s">
        <v>508</v>
      </c>
      <c r="K976" s="14">
        <v>41519</v>
      </c>
      <c r="L976" s="14">
        <v>41525</v>
      </c>
      <c r="M976" t="s">
        <v>129</v>
      </c>
    </row>
    <row r="977" spans="1:13">
      <c r="A977">
        <v>832461010</v>
      </c>
      <c r="B977">
        <v>337</v>
      </c>
      <c r="C977">
        <v>5393</v>
      </c>
      <c r="D977">
        <v>7700</v>
      </c>
      <c r="E977">
        <v>410040610065000</v>
      </c>
      <c r="F977">
        <v>97</v>
      </c>
      <c r="G977">
        <v>19</v>
      </c>
      <c r="H977">
        <v>2013</v>
      </c>
      <c r="I977">
        <v>36</v>
      </c>
      <c r="J977" t="s">
        <v>508</v>
      </c>
      <c r="K977" s="14">
        <v>41519</v>
      </c>
      <c r="L977" s="14">
        <v>41525</v>
      </c>
      <c r="M977" t="s">
        <v>128</v>
      </c>
    </row>
    <row r="978" spans="1:13">
      <c r="A978">
        <v>845364804</v>
      </c>
      <c r="B978">
        <v>439</v>
      </c>
      <c r="C978">
        <v>5393</v>
      </c>
      <c r="D978">
        <v>7700</v>
      </c>
      <c r="E978">
        <v>410065610075000</v>
      </c>
      <c r="F978">
        <v>97</v>
      </c>
      <c r="G978">
        <v>19</v>
      </c>
      <c r="H978">
        <v>2013</v>
      </c>
      <c r="I978">
        <v>36</v>
      </c>
      <c r="J978" t="s">
        <v>508</v>
      </c>
      <c r="K978" s="14">
        <v>41519</v>
      </c>
      <c r="L978" s="14">
        <v>41525</v>
      </c>
      <c r="M978" t="s">
        <v>127</v>
      </c>
    </row>
    <row r="979" spans="1:13">
      <c r="A979">
        <v>845365318</v>
      </c>
      <c r="B979">
        <v>562</v>
      </c>
      <c r="C979">
        <v>5393</v>
      </c>
      <c r="D979">
        <v>7700</v>
      </c>
      <c r="E979">
        <v>410075610085000</v>
      </c>
      <c r="F979">
        <v>97</v>
      </c>
      <c r="G979">
        <v>19</v>
      </c>
      <c r="H979">
        <v>2013</v>
      </c>
      <c r="I979">
        <v>36</v>
      </c>
      <c r="J979" t="s">
        <v>508</v>
      </c>
      <c r="K979" s="14">
        <v>41519</v>
      </c>
      <c r="L979" s="14">
        <v>41525</v>
      </c>
      <c r="M979" t="s">
        <v>126</v>
      </c>
    </row>
    <row r="980" spans="1:13">
      <c r="A980">
        <v>832461972</v>
      </c>
      <c r="B980">
        <v>457</v>
      </c>
      <c r="C980">
        <v>5393</v>
      </c>
      <c r="D980">
        <v>7700</v>
      </c>
      <c r="E980">
        <v>410085799999000</v>
      </c>
      <c r="F980">
        <v>97</v>
      </c>
      <c r="G980">
        <v>19</v>
      </c>
      <c r="H980">
        <v>2013</v>
      </c>
      <c r="I980">
        <v>36</v>
      </c>
      <c r="J980" t="s">
        <v>508</v>
      </c>
      <c r="K980" s="14">
        <v>41519</v>
      </c>
      <c r="L980" s="14">
        <v>41525</v>
      </c>
      <c r="M980" t="s">
        <v>125</v>
      </c>
    </row>
    <row r="981" spans="1:13">
      <c r="A981">
        <v>832462328</v>
      </c>
      <c r="B981">
        <v>1856</v>
      </c>
      <c r="C981">
        <v>5393</v>
      </c>
      <c r="F981">
        <v>97</v>
      </c>
      <c r="G981">
        <v>19</v>
      </c>
      <c r="H981">
        <v>2013</v>
      </c>
      <c r="I981">
        <v>36</v>
      </c>
      <c r="J981" t="s">
        <v>508</v>
      </c>
      <c r="K981" s="14">
        <v>41519</v>
      </c>
      <c r="L981" s="14">
        <v>41525</v>
      </c>
      <c r="M981" t="s">
        <v>123</v>
      </c>
    </row>
    <row r="982" spans="1:13">
      <c r="A982">
        <v>832460057</v>
      </c>
      <c r="B982">
        <v>9</v>
      </c>
      <c r="C982">
        <v>5393</v>
      </c>
      <c r="D982">
        <v>7700</v>
      </c>
      <c r="E982">
        <v>400000610015000</v>
      </c>
      <c r="F982">
        <v>97</v>
      </c>
      <c r="G982">
        <v>19</v>
      </c>
      <c r="H982">
        <v>2013</v>
      </c>
      <c r="I982">
        <v>37</v>
      </c>
      <c r="J982" t="s">
        <v>507</v>
      </c>
      <c r="K982" s="14">
        <v>41526</v>
      </c>
      <c r="L982" s="14">
        <v>41532</v>
      </c>
      <c r="M982" t="s">
        <v>130</v>
      </c>
    </row>
    <row r="983" spans="1:13">
      <c r="A983">
        <v>832460538</v>
      </c>
      <c r="B983">
        <v>43</v>
      </c>
      <c r="C983">
        <v>5393</v>
      </c>
      <c r="D983">
        <v>7700</v>
      </c>
      <c r="E983">
        <v>410015610040000</v>
      </c>
      <c r="F983">
        <v>97</v>
      </c>
      <c r="G983">
        <v>19</v>
      </c>
      <c r="H983">
        <v>2013</v>
      </c>
      <c r="I983">
        <v>37</v>
      </c>
      <c r="J983" t="s">
        <v>507</v>
      </c>
      <c r="K983" s="14">
        <v>41526</v>
      </c>
      <c r="L983" s="14">
        <v>41532</v>
      </c>
      <c r="M983" t="s">
        <v>129</v>
      </c>
    </row>
    <row r="984" spans="1:13">
      <c r="A984">
        <v>832461019</v>
      </c>
      <c r="B984">
        <v>357</v>
      </c>
      <c r="C984">
        <v>5393</v>
      </c>
      <c r="D984">
        <v>7700</v>
      </c>
      <c r="E984">
        <v>410040610065000</v>
      </c>
      <c r="F984">
        <v>97</v>
      </c>
      <c r="G984">
        <v>19</v>
      </c>
      <c r="H984">
        <v>2013</v>
      </c>
      <c r="I984">
        <v>37</v>
      </c>
      <c r="J984" t="s">
        <v>507</v>
      </c>
      <c r="K984" s="14">
        <v>41526</v>
      </c>
      <c r="L984" s="14">
        <v>41532</v>
      </c>
      <c r="M984" t="s">
        <v>128</v>
      </c>
    </row>
    <row r="985" spans="1:13">
      <c r="A985">
        <v>845364814</v>
      </c>
      <c r="B985">
        <v>428</v>
      </c>
      <c r="C985">
        <v>5393</v>
      </c>
      <c r="D985">
        <v>7700</v>
      </c>
      <c r="E985">
        <v>410065610075000</v>
      </c>
      <c r="F985">
        <v>97</v>
      </c>
      <c r="G985">
        <v>19</v>
      </c>
      <c r="H985">
        <v>2013</v>
      </c>
      <c r="I985">
        <v>37</v>
      </c>
      <c r="J985" t="s">
        <v>507</v>
      </c>
      <c r="K985" s="14">
        <v>41526</v>
      </c>
      <c r="L985" s="14">
        <v>41532</v>
      </c>
      <c r="M985" t="s">
        <v>127</v>
      </c>
    </row>
    <row r="986" spans="1:13">
      <c r="A986">
        <v>845365328</v>
      </c>
      <c r="B986">
        <v>570</v>
      </c>
      <c r="C986">
        <v>5393</v>
      </c>
      <c r="D986">
        <v>7700</v>
      </c>
      <c r="E986">
        <v>410075610085000</v>
      </c>
      <c r="F986">
        <v>97</v>
      </c>
      <c r="G986">
        <v>19</v>
      </c>
      <c r="H986">
        <v>2013</v>
      </c>
      <c r="I986">
        <v>37</v>
      </c>
      <c r="J986" t="s">
        <v>507</v>
      </c>
      <c r="K986" s="14">
        <v>41526</v>
      </c>
      <c r="L986" s="14">
        <v>41532</v>
      </c>
      <c r="M986" t="s">
        <v>126</v>
      </c>
    </row>
    <row r="987" spans="1:13">
      <c r="A987">
        <v>832461981</v>
      </c>
      <c r="B987">
        <v>470</v>
      </c>
      <c r="C987">
        <v>5393</v>
      </c>
      <c r="D987">
        <v>7700</v>
      </c>
      <c r="E987">
        <v>410085799999000</v>
      </c>
      <c r="F987">
        <v>97</v>
      </c>
      <c r="G987">
        <v>19</v>
      </c>
      <c r="H987">
        <v>2013</v>
      </c>
      <c r="I987">
        <v>37</v>
      </c>
      <c r="J987" t="s">
        <v>507</v>
      </c>
      <c r="K987" s="14">
        <v>41526</v>
      </c>
      <c r="L987" s="14">
        <v>41532</v>
      </c>
      <c r="M987" t="s">
        <v>125</v>
      </c>
    </row>
    <row r="988" spans="1:13">
      <c r="A988">
        <v>832462272</v>
      </c>
      <c r="B988">
        <v>1877</v>
      </c>
      <c r="C988">
        <v>5393</v>
      </c>
      <c r="F988">
        <v>97</v>
      </c>
      <c r="G988">
        <v>19</v>
      </c>
      <c r="H988">
        <v>2013</v>
      </c>
      <c r="I988">
        <v>37</v>
      </c>
      <c r="J988" t="s">
        <v>507</v>
      </c>
      <c r="K988" s="14">
        <v>41526</v>
      </c>
      <c r="L988" s="14">
        <v>41532</v>
      </c>
      <c r="M988" t="s">
        <v>123</v>
      </c>
    </row>
    <row r="989" spans="1:13">
      <c r="A989">
        <v>832460066</v>
      </c>
      <c r="B989">
        <v>5</v>
      </c>
      <c r="C989">
        <v>5393</v>
      </c>
      <c r="D989">
        <v>7700</v>
      </c>
      <c r="E989">
        <v>400000610015000</v>
      </c>
      <c r="F989">
        <v>97</v>
      </c>
      <c r="G989">
        <v>19</v>
      </c>
      <c r="H989">
        <v>2013</v>
      </c>
      <c r="I989">
        <v>38</v>
      </c>
      <c r="J989" t="s">
        <v>506</v>
      </c>
      <c r="K989" s="14">
        <v>41533</v>
      </c>
      <c r="L989" s="14">
        <v>41539</v>
      </c>
      <c r="M989" t="s">
        <v>130</v>
      </c>
    </row>
    <row r="990" spans="1:13">
      <c r="A990">
        <v>832460547</v>
      </c>
      <c r="B990">
        <v>44</v>
      </c>
      <c r="C990">
        <v>5393</v>
      </c>
      <c r="D990">
        <v>7700</v>
      </c>
      <c r="E990">
        <v>410015610040000</v>
      </c>
      <c r="F990">
        <v>97</v>
      </c>
      <c r="G990">
        <v>19</v>
      </c>
      <c r="H990">
        <v>2013</v>
      </c>
      <c r="I990">
        <v>38</v>
      </c>
      <c r="J990" t="s">
        <v>506</v>
      </c>
      <c r="K990" s="14">
        <v>41533</v>
      </c>
      <c r="L990" s="14">
        <v>41539</v>
      </c>
      <c r="M990" t="s">
        <v>129</v>
      </c>
    </row>
    <row r="991" spans="1:13">
      <c r="A991">
        <v>832461028</v>
      </c>
      <c r="B991">
        <v>409</v>
      </c>
      <c r="C991">
        <v>5393</v>
      </c>
      <c r="D991">
        <v>7700</v>
      </c>
      <c r="E991">
        <v>410040610065000</v>
      </c>
      <c r="F991">
        <v>97</v>
      </c>
      <c r="G991">
        <v>19</v>
      </c>
      <c r="H991">
        <v>2013</v>
      </c>
      <c r="I991">
        <v>38</v>
      </c>
      <c r="J991" t="s">
        <v>506</v>
      </c>
      <c r="K991" s="14">
        <v>41533</v>
      </c>
      <c r="L991" s="14">
        <v>41539</v>
      </c>
      <c r="M991" t="s">
        <v>128</v>
      </c>
    </row>
    <row r="992" spans="1:13">
      <c r="A992">
        <v>845364824</v>
      </c>
      <c r="B992">
        <v>438</v>
      </c>
      <c r="C992">
        <v>5393</v>
      </c>
      <c r="D992">
        <v>7700</v>
      </c>
      <c r="E992">
        <v>410065610075000</v>
      </c>
      <c r="F992">
        <v>97</v>
      </c>
      <c r="G992">
        <v>19</v>
      </c>
      <c r="H992">
        <v>2013</v>
      </c>
      <c r="I992">
        <v>38</v>
      </c>
      <c r="J992" t="s">
        <v>506</v>
      </c>
      <c r="K992" s="14">
        <v>41533</v>
      </c>
      <c r="L992" s="14">
        <v>41539</v>
      </c>
      <c r="M992" t="s">
        <v>127</v>
      </c>
    </row>
    <row r="993" spans="1:13">
      <c r="A993">
        <v>845365338</v>
      </c>
      <c r="B993">
        <v>590</v>
      </c>
      <c r="C993">
        <v>5393</v>
      </c>
      <c r="D993">
        <v>7700</v>
      </c>
      <c r="E993">
        <v>410075610085000</v>
      </c>
      <c r="F993">
        <v>97</v>
      </c>
      <c r="G993">
        <v>19</v>
      </c>
      <c r="H993">
        <v>2013</v>
      </c>
      <c r="I993">
        <v>38</v>
      </c>
      <c r="J993" t="s">
        <v>506</v>
      </c>
      <c r="K993" s="14">
        <v>41533</v>
      </c>
      <c r="L993" s="14">
        <v>41539</v>
      </c>
      <c r="M993" t="s">
        <v>126</v>
      </c>
    </row>
    <row r="994" spans="1:13">
      <c r="A994">
        <v>832461990</v>
      </c>
      <c r="B994">
        <v>503</v>
      </c>
      <c r="C994">
        <v>5393</v>
      </c>
      <c r="D994">
        <v>7700</v>
      </c>
      <c r="E994">
        <v>410085799999000</v>
      </c>
      <c r="F994">
        <v>97</v>
      </c>
      <c r="G994">
        <v>19</v>
      </c>
      <c r="H994">
        <v>2013</v>
      </c>
      <c r="I994">
        <v>38</v>
      </c>
      <c r="J994" t="s">
        <v>506</v>
      </c>
      <c r="K994" s="14">
        <v>41533</v>
      </c>
      <c r="L994" s="14">
        <v>41539</v>
      </c>
      <c r="M994" t="s">
        <v>125</v>
      </c>
    </row>
    <row r="995" spans="1:13">
      <c r="A995">
        <v>832462247</v>
      </c>
      <c r="B995">
        <v>1989</v>
      </c>
      <c r="C995">
        <v>5393</v>
      </c>
      <c r="F995">
        <v>97</v>
      </c>
      <c r="G995">
        <v>19</v>
      </c>
      <c r="H995">
        <v>2013</v>
      </c>
      <c r="I995">
        <v>38</v>
      </c>
      <c r="J995" t="s">
        <v>506</v>
      </c>
      <c r="K995" s="14">
        <v>41533</v>
      </c>
      <c r="L995" s="14">
        <v>41539</v>
      </c>
      <c r="M995" t="s">
        <v>123</v>
      </c>
    </row>
    <row r="996" spans="1:13">
      <c r="A996">
        <v>832460075</v>
      </c>
      <c r="B996">
        <v>9</v>
      </c>
      <c r="C996">
        <v>5393</v>
      </c>
      <c r="D996">
        <v>7700</v>
      </c>
      <c r="E996">
        <v>400000610015000</v>
      </c>
      <c r="F996">
        <v>97</v>
      </c>
      <c r="G996">
        <v>19</v>
      </c>
      <c r="H996">
        <v>2013</v>
      </c>
      <c r="I996">
        <v>39</v>
      </c>
      <c r="J996" t="s">
        <v>505</v>
      </c>
      <c r="K996" s="14">
        <v>41540</v>
      </c>
      <c r="L996" s="14">
        <v>41546</v>
      </c>
      <c r="M996" t="s">
        <v>130</v>
      </c>
    </row>
    <row r="997" spans="1:13">
      <c r="A997">
        <v>832460557</v>
      </c>
      <c r="B997">
        <v>41</v>
      </c>
      <c r="C997">
        <v>5393</v>
      </c>
      <c r="D997">
        <v>7700</v>
      </c>
      <c r="E997">
        <v>410015610040000</v>
      </c>
      <c r="F997">
        <v>97</v>
      </c>
      <c r="G997">
        <v>19</v>
      </c>
      <c r="H997">
        <v>2013</v>
      </c>
      <c r="I997">
        <v>39</v>
      </c>
      <c r="J997" t="s">
        <v>505</v>
      </c>
      <c r="K997" s="14">
        <v>41540</v>
      </c>
      <c r="L997" s="14">
        <v>41546</v>
      </c>
      <c r="M997" t="s">
        <v>129</v>
      </c>
    </row>
    <row r="998" spans="1:13">
      <c r="A998">
        <v>832461037</v>
      </c>
      <c r="B998">
        <v>347</v>
      </c>
      <c r="C998">
        <v>5393</v>
      </c>
      <c r="D998">
        <v>7700</v>
      </c>
      <c r="E998">
        <v>410040610065000</v>
      </c>
      <c r="F998">
        <v>97</v>
      </c>
      <c r="G998">
        <v>19</v>
      </c>
      <c r="H998">
        <v>2013</v>
      </c>
      <c r="I998">
        <v>39</v>
      </c>
      <c r="J998" t="s">
        <v>505</v>
      </c>
      <c r="K998" s="14">
        <v>41540</v>
      </c>
      <c r="L998" s="14">
        <v>41546</v>
      </c>
      <c r="M998" t="s">
        <v>128</v>
      </c>
    </row>
    <row r="999" spans="1:13">
      <c r="A999">
        <v>845364834</v>
      </c>
      <c r="B999">
        <v>434</v>
      </c>
      <c r="C999">
        <v>5393</v>
      </c>
      <c r="D999">
        <v>7700</v>
      </c>
      <c r="E999">
        <v>410065610075000</v>
      </c>
      <c r="F999">
        <v>97</v>
      </c>
      <c r="G999">
        <v>19</v>
      </c>
      <c r="H999">
        <v>2013</v>
      </c>
      <c r="I999">
        <v>39</v>
      </c>
      <c r="J999" t="s">
        <v>505</v>
      </c>
      <c r="K999" s="14">
        <v>41540</v>
      </c>
      <c r="L999" s="14">
        <v>41546</v>
      </c>
      <c r="M999" t="s">
        <v>127</v>
      </c>
    </row>
    <row r="1000" spans="1:13">
      <c r="A1000">
        <v>845365348</v>
      </c>
      <c r="B1000">
        <v>574</v>
      </c>
      <c r="C1000">
        <v>5393</v>
      </c>
      <c r="D1000">
        <v>7700</v>
      </c>
      <c r="E1000">
        <v>410075610085000</v>
      </c>
      <c r="F1000">
        <v>97</v>
      </c>
      <c r="G1000">
        <v>19</v>
      </c>
      <c r="H1000">
        <v>2013</v>
      </c>
      <c r="I1000">
        <v>39</v>
      </c>
      <c r="J1000" t="s">
        <v>505</v>
      </c>
      <c r="K1000" s="14">
        <v>41540</v>
      </c>
      <c r="L1000" s="14">
        <v>41546</v>
      </c>
      <c r="M1000" t="s">
        <v>126</v>
      </c>
    </row>
    <row r="1001" spans="1:13">
      <c r="A1001">
        <v>832461999</v>
      </c>
      <c r="B1001">
        <v>565</v>
      </c>
      <c r="C1001">
        <v>5393</v>
      </c>
      <c r="D1001">
        <v>7700</v>
      </c>
      <c r="E1001">
        <v>410085799999000</v>
      </c>
      <c r="F1001">
        <v>97</v>
      </c>
      <c r="G1001">
        <v>19</v>
      </c>
      <c r="H1001">
        <v>2013</v>
      </c>
      <c r="I1001">
        <v>39</v>
      </c>
      <c r="J1001" t="s">
        <v>505</v>
      </c>
      <c r="K1001" s="14">
        <v>41540</v>
      </c>
      <c r="L1001" s="14">
        <v>41546</v>
      </c>
      <c r="M1001" t="s">
        <v>125</v>
      </c>
    </row>
    <row r="1002" spans="1:13">
      <c r="A1002">
        <v>832462136</v>
      </c>
      <c r="B1002">
        <v>1970</v>
      </c>
      <c r="C1002">
        <v>5393</v>
      </c>
      <c r="F1002">
        <v>97</v>
      </c>
      <c r="G1002">
        <v>19</v>
      </c>
      <c r="H1002">
        <v>2013</v>
      </c>
      <c r="I1002">
        <v>39</v>
      </c>
      <c r="J1002" t="s">
        <v>505</v>
      </c>
      <c r="K1002" s="14">
        <v>41540</v>
      </c>
      <c r="L1002" s="14">
        <v>41546</v>
      </c>
      <c r="M1002" t="s">
        <v>123</v>
      </c>
    </row>
    <row r="1003" spans="1:13">
      <c r="A1003">
        <v>832460084</v>
      </c>
      <c r="B1003">
        <v>6</v>
      </c>
      <c r="C1003">
        <v>5393</v>
      </c>
      <c r="D1003">
        <v>7700</v>
      </c>
      <c r="E1003">
        <v>400000610015000</v>
      </c>
      <c r="F1003">
        <v>97</v>
      </c>
      <c r="G1003">
        <v>19</v>
      </c>
      <c r="H1003">
        <v>2013</v>
      </c>
      <c r="I1003">
        <v>40</v>
      </c>
      <c r="J1003" t="s">
        <v>504</v>
      </c>
      <c r="K1003" s="14">
        <v>41547</v>
      </c>
      <c r="L1003" s="14">
        <v>41553</v>
      </c>
      <c r="M1003" t="s">
        <v>130</v>
      </c>
    </row>
    <row r="1004" spans="1:13">
      <c r="A1004">
        <v>832460565</v>
      </c>
      <c r="B1004">
        <v>41</v>
      </c>
      <c r="C1004">
        <v>5393</v>
      </c>
      <c r="D1004">
        <v>7700</v>
      </c>
      <c r="E1004">
        <v>410015610040000</v>
      </c>
      <c r="F1004">
        <v>97</v>
      </c>
      <c r="G1004">
        <v>19</v>
      </c>
      <c r="H1004">
        <v>2013</v>
      </c>
      <c r="I1004">
        <v>40</v>
      </c>
      <c r="J1004" t="s">
        <v>504</v>
      </c>
      <c r="K1004" s="14">
        <v>41547</v>
      </c>
      <c r="L1004" s="14">
        <v>41553</v>
      </c>
      <c r="M1004" t="s">
        <v>129</v>
      </c>
    </row>
    <row r="1005" spans="1:13">
      <c r="A1005">
        <v>832461047</v>
      </c>
      <c r="B1005">
        <v>351</v>
      </c>
      <c r="C1005">
        <v>5393</v>
      </c>
      <c r="D1005">
        <v>7700</v>
      </c>
      <c r="E1005">
        <v>410040610065000</v>
      </c>
      <c r="F1005">
        <v>97</v>
      </c>
      <c r="G1005">
        <v>19</v>
      </c>
      <c r="H1005">
        <v>2013</v>
      </c>
      <c r="I1005">
        <v>40</v>
      </c>
      <c r="J1005" t="s">
        <v>504</v>
      </c>
      <c r="K1005" s="14">
        <v>41547</v>
      </c>
      <c r="L1005" s="14">
        <v>41553</v>
      </c>
      <c r="M1005" t="s">
        <v>128</v>
      </c>
    </row>
    <row r="1006" spans="1:13">
      <c r="A1006">
        <v>845364844</v>
      </c>
      <c r="B1006">
        <v>495</v>
      </c>
      <c r="C1006">
        <v>5393</v>
      </c>
      <c r="D1006">
        <v>7700</v>
      </c>
      <c r="E1006">
        <v>410065610075000</v>
      </c>
      <c r="F1006">
        <v>97</v>
      </c>
      <c r="G1006">
        <v>19</v>
      </c>
      <c r="H1006">
        <v>2013</v>
      </c>
      <c r="I1006">
        <v>40</v>
      </c>
      <c r="J1006" t="s">
        <v>504</v>
      </c>
      <c r="K1006" s="14">
        <v>41547</v>
      </c>
      <c r="L1006" s="14">
        <v>41553</v>
      </c>
      <c r="M1006" t="s">
        <v>127</v>
      </c>
    </row>
    <row r="1007" spans="1:13">
      <c r="A1007">
        <v>845365358</v>
      </c>
      <c r="B1007">
        <v>584</v>
      </c>
      <c r="C1007">
        <v>5393</v>
      </c>
      <c r="D1007">
        <v>7700</v>
      </c>
      <c r="E1007">
        <v>410075610085000</v>
      </c>
      <c r="F1007">
        <v>97</v>
      </c>
      <c r="G1007">
        <v>19</v>
      </c>
      <c r="H1007">
        <v>2013</v>
      </c>
      <c r="I1007">
        <v>40</v>
      </c>
      <c r="J1007" t="s">
        <v>504</v>
      </c>
      <c r="K1007" s="14">
        <v>41547</v>
      </c>
      <c r="L1007" s="14">
        <v>41553</v>
      </c>
      <c r="M1007" t="s">
        <v>126</v>
      </c>
    </row>
    <row r="1008" spans="1:13">
      <c r="A1008">
        <v>832462008</v>
      </c>
      <c r="B1008">
        <v>588</v>
      </c>
      <c r="C1008">
        <v>5393</v>
      </c>
      <c r="D1008">
        <v>7700</v>
      </c>
      <c r="E1008">
        <v>410085799999000</v>
      </c>
      <c r="F1008">
        <v>97</v>
      </c>
      <c r="G1008">
        <v>19</v>
      </c>
      <c r="H1008">
        <v>2013</v>
      </c>
      <c r="I1008">
        <v>40</v>
      </c>
      <c r="J1008" t="s">
        <v>504</v>
      </c>
      <c r="K1008" s="14">
        <v>41547</v>
      </c>
      <c r="L1008" s="14">
        <v>41553</v>
      </c>
      <c r="M1008" t="s">
        <v>125</v>
      </c>
    </row>
    <row r="1009" spans="1:13">
      <c r="A1009">
        <v>832462564</v>
      </c>
      <c r="B1009">
        <v>2065</v>
      </c>
      <c r="C1009">
        <v>5393</v>
      </c>
      <c r="F1009">
        <v>97</v>
      </c>
      <c r="G1009">
        <v>19</v>
      </c>
      <c r="H1009">
        <v>2013</v>
      </c>
      <c r="I1009">
        <v>40</v>
      </c>
      <c r="J1009" t="s">
        <v>504</v>
      </c>
      <c r="K1009" s="14">
        <v>41547</v>
      </c>
      <c r="L1009" s="14">
        <v>41553</v>
      </c>
      <c r="M1009" t="s">
        <v>123</v>
      </c>
    </row>
    <row r="1010" spans="1:13">
      <c r="A1010">
        <v>832460093</v>
      </c>
      <c r="B1010">
        <v>7</v>
      </c>
      <c r="C1010">
        <v>5393</v>
      </c>
      <c r="D1010">
        <v>7700</v>
      </c>
      <c r="E1010">
        <v>400000610015000</v>
      </c>
      <c r="F1010">
        <v>97</v>
      </c>
      <c r="G1010">
        <v>19</v>
      </c>
      <c r="H1010">
        <v>2013</v>
      </c>
      <c r="I1010">
        <v>41</v>
      </c>
      <c r="J1010" t="s">
        <v>503</v>
      </c>
      <c r="K1010" s="14">
        <v>41554</v>
      </c>
      <c r="L1010" s="14">
        <v>41560</v>
      </c>
      <c r="M1010" t="s">
        <v>130</v>
      </c>
    </row>
    <row r="1011" spans="1:13">
      <c r="A1011">
        <v>832460574</v>
      </c>
      <c r="B1011">
        <v>41</v>
      </c>
      <c r="C1011">
        <v>5393</v>
      </c>
      <c r="D1011">
        <v>7700</v>
      </c>
      <c r="E1011">
        <v>410015610040000</v>
      </c>
      <c r="F1011">
        <v>97</v>
      </c>
      <c r="G1011">
        <v>19</v>
      </c>
      <c r="H1011">
        <v>2013</v>
      </c>
      <c r="I1011">
        <v>41</v>
      </c>
      <c r="J1011" t="s">
        <v>503</v>
      </c>
      <c r="K1011" s="14">
        <v>41554</v>
      </c>
      <c r="L1011" s="14">
        <v>41560</v>
      </c>
      <c r="M1011" t="s">
        <v>129</v>
      </c>
    </row>
    <row r="1012" spans="1:13">
      <c r="A1012">
        <v>832461055</v>
      </c>
      <c r="B1012">
        <v>381</v>
      </c>
      <c r="C1012">
        <v>5393</v>
      </c>
      <c r="D1012">
        <v>7700</v>
      </c>
      <c r="E1012">
        <v>410040610065000</v>
      </c>
      <c r="F1012">
        <v>97</v>
      </c>
      <c r="G1012">
        <v>19</v>
      </c>
      <c r="H1012">
        <v>2013</v>
      </c>
      <c r="I1012">
        <v>41</v>
      </c>
      <c r="J1012" t="s">
        <v>503</v>
      </c>
      <c r="K1012" s="14">
        <v>41554</v>
      </c>
      <c r="L1012" s="14">
        <v>41560</v>
      </c>
      <c r="M1012" t="s">
        <v>128</v>
      </c>
    </row>
    <row r="1013" spans="1:13">
      <c r="A1013">
        <v>845364854</v>
      </c>
      <c r="B1013">
        <v>464</v>
      </c>
      <c r="C1013">
        <v>5393</v>
      </c>
      <c r="D1013">
        <v>7700</v>
      </c>
      <c r="E1013">
        <v>410065610075000</v>
      </c>
      <c r="F1013">
        <v>97</v>
      </c>
      <c r="G1013">
        <v>19</v>
      </c>
      <c r="H1013">
        <v>2013</v>
      </c>
      <c r="I1013">
        <v>41</v>
      </c>
      <c r="J1013" t="s">
        <v>503</v>
      </c>
      <c r="K1013" s="14">
        <v>41554</v>
      </c>
      <c r="L1013" s="14">
        <v>41560</v>
      </c>
      <c r="M1013" t="s">
        <v>127</v>
      </c>
    </row>
    <row r="1014" spans="1:13">
      <c r="A1014">
        <v>845365368</v>
      </c>
      <c r="B1014">
        <v>579</v>
      </c>
      <c r="C1014">
        <v>5393</v>
      </c>
      <c r="D1014">
        <v>7700</v>
      </c>
      <c r="E1014">
        <v>410075610085000</v>
      </c>
      <c r="F1014">
        <v>97</v>
      </c>
      <c r="G1014">
        <v>19</v>
      </c>
      <c r="H1014">
        <v>2013</v>
      </c>
      <c r="I1014">
        <v>41</v>
      </c>
      <c r="J1014" t="s">
        <v>503</v>
      </c>
      <c r="K1014" s="14">
        <v>41554</v>
      </c>
      <c r="L1014" s="14">
        <v>41560</v>
      </c>
      <c r="M1014" t="s">
        <v>126</v>
      </c>
    </row>
    <row r="1015" spans="1:13">
      <c r="A1015">
        <v>832462017</v>
      </c>
      <c r="B1015">
        <v>563</v>
      </c>
      <c r="C1015">
        <v>5393</v>
      </c>
      <c r="D1015">
        <v>7700</v>
      </c>
      <c r="E1015">
        <v>410085799999000</v>
      </c>
      <c r="F1015">
        <v>97</v>
      </c>
      <c r="G1015">
        <v>19</v>
      </c>
      <c r="H1015">
        <v>2013</v>
      </c>
      <c r="I1015">
        <v>41</v>
      </c>
      <c r="J1015" t="s">
        <v>503</v>
      </c>
      <c r="K1015" s="14">
        <v>41554</v>
      </c>
      <c r="L1015" s="14">
        <v>41560</v>
      </c>
      <c r="M1015" t="s">
        <v>125</v>
      </c>
    </row>
    <row r="1016" spans="1:13">
      <c r="A1016">
        <v>832462434</v>
      </c>
      <c r="B1016">
        <v>2035</v>
      </c>
      <c r="C1016">
        <v>5393</v>
      </c>
      <c r="F1016">
        <v>97</v>
      </c>
      <c r="G1016">
        <v>19</v>
      </c>
      <c r="H1016">
        <v>2013</v>
      </c>
      <c r="I1016">
        <v>41</v>
      </c>
      <c r="J1016" t="s">
        <v>503</v>
      </c>
      <c r="K1016" s="14">
        <v>41554</v>
      </c>
      <c r="L1016" s="14">
        <v>41560</v>
      </c>
      <c r="M1016" t="s">
        <v>123</v>
      </c>
    </row>
    <row r="1017" spans="1:13">
      <c r="A1017">
        <v>832460102</v>
      </c>
      <c r="B1017">
        <v>10</v>
      </c>
      <c r="C1017">
        <v>5393</v>
      </c>
      <c r="D1017">
        <v>7700</v>
      </c>
      <c r="E1017">
        <v>400000610015000</v>
      </c>
      <c r="F1017">
        <v>97</v>
      </c>
      <c r="G1017">
        <v>19</v>
      </c>
      <c r="H1017">
        <v>2013</v>
      </c>
      <c r="I1017">
        <v>42</v>
      </c>
      <c r="J1017" t="s">
        <v>502</v>
      </c>
      <c r="K1017" s="14">
        <v>41561</v>
      </c>
      <c r="L1017" s="14">
        <v>41567</v>
      </c>
      <c r="M1017" t="s">
        <v>130</v>
      </c>
    </row>
    <row r="1018" spans="1:13">
      <c r="A1018">
        <v>832460583</v>
      </c>
      <c r="B1018">
        <v>34</v>
      </c>
      <c r="C1018">
        <v>5393</v>
      </c>
      <c r="D1018">
        <v>7700</v>
      </c>
      <c r="E1018">
        <v>410015610040000</v>
      </c>
      <c r="F1018">
        <v>97</v>
      </c>
      <c r="G1018">
        <v>19</v>
      </c>
      <c r="H1018">
        <v>2013</v>
      </c>
      <c r="I1018">
        <v>42</v>
      </c>
      <c r="J1018" t="s">
        <v>502</v>
      </c>
      <c r="K1018" s="14">
        <v>41561</v>
      </c>
      <c r="L1018" s="14">
        <v>41567</v>
      </c>
      <c r="M1018" t="s">
        <v>129</v>
      </c>
    </row>
    <row r="1019" spans="1:13">
      <c r="A1019">
        <v>832461064</v>
      </c>
      <c r="B1019">
        <v>367</v>
      </c>
      <c r="C1019">
        <v>5393</v>
      </c>
      <c r="D1019">
        <v>7700</v>
      </c>
      <c r="E1019">
        <v>410040610065000</v>
      </c>
      <c r="F1019">
        <v>97</v>
      </c>
      <c r="G1019">
        <v>19</v>
      </c>
      <c r="H1019">
        <v>2013</v>
      </c>
      <c r="I1019">
        <v>42</v>
      </c>
      <c r="J1019" t="s">
        <v>502</v>
      </c>
      <c r="K1019" s="14">
        <v>41561</v>
      </c>
      <c r="L1019" s="14">
        <v>41567</v>
      </c>
      <c r="M1019" t="s">
        <v>128</v>
      </c>
    </row>
    <row r="1020" spans="1:13">
      <c r="A1020">
        <v>845364864</v>
      </c>
      <c r="B1020">
        <v>451</v>
      </c>
      <c r="C1020">
        <v>5393</v>
      </c>
      <c r="D1020">
        <v>7700</v>
      </c>
      <c r="E1020">
        <v>410065610075000</v>
      </c>
      <c r="F1020">
        <v>97</v>
      </c>
      <c r="G1020">
        <v>19</v>
      </c>
      <c r="H1020">
        <v>2013</v>
      </c>
      <c r="I1020">
        <v>42</v>
      </c>
      <c r="J1020" t="s">
        <v>502</v>
      </c>
      <c r="K1020" s="14">
        <v>41561</v>
      </c>
      <c r="L1020" s="14">
        <v>41567</v>
      </c>
      <c r="M1020" t="s">
        <v>127</v>
      </c>
    </row>
    <row r="1021" spans="1:13">
      <c r="A1021">
        <v>845365378</v>
      </c>
      <c r="B1021">
        <v>575</v>
      </c>
      <c r="C1021">
        <v>5393</v>
      </c>
      <c r="D1021">
        <v>7700</v>
      </c>
      <c r="E1021">
        <v>410075610085000</v>
      </c>
      <c r="F1021">
        <v>97</v>
      </c>
      <c r="G1021">
        <v>19</v>
      </c>
      <c r="H1021">
        <v>2013</v>
      </c>
      <c r="I1021">
        <v>42</v>
      </c>
      <c r="J1021" t="s">
        <v>502</v>
      </c>
      <c r="K1021" s="14">
        <v>41561</v>
      </c>
      <c r="L1021" s="14">
        <v>41567</v>
      </c>
      <c r="M1021" t="s">
        <v>126</v>
      </c>
    </row>
    <row r="1022" spans="1:13">
      <c r="A1022">
        <v>832462026</v>
      </c>
      <c r="B1022">
        <v>530</v>
      </c>
      <c r="C1022">
        <v>5393</v>
      </c>
      <c r="D1022">
        <v>7700</v>
      </c>
      <c r="E1022">
        <v>410085799999000</v>
      </c>
      <c r="F1022">
        <v>97</v>
      </c>
      <c r="G1022">
        <v>19</v>
      </c>
      <c r="H1022">
        <v>2013</v>
      </c>
      <c r="I1022">
        <v>42</v>
      </c>
      <c r="J1022" t="s">
        <v>502</v>
      </c>
      <c r="K1022" s="14">
        <v>41561</v>
      </c>
      <c r="L1022" s="14">
        <v>41567</v>
      </c>
      <c r="M1022" t="s">
        <v>125</v>
      </c>
    </row>
    <row r="1023" spans="1:13">
      <c r="A1023">
        <v>832462380</v>
      </c>
      <c r="B1023">
        <v>1967</v>
      </c>
      <c r="C1023">
        <v>5393</v>
      </c>
      <c r="F1023">
        <v>97</v>
      </c>
      <c r="G1023">
        <v>19</v>
      </c>
      <c r="H1023">
        <v>2013</v>
      </c>
      <c r="I1023">
        <v>42</v>
      </c>
      <c r="J1023" t="s">
        <v>502</v>
      </c>
      <c r="K1023" s="14">
        <v>41561</v>
      </c>
      <c r="L1023" s="14">
        <v>41567</v>
      </c>
      <c r="M1023" t="s">
        <v>123</v>
      </c>
    </row>
    <row r="1024" spans="1:13">
      <c r="A1024">
        <v>832460111</v>
      </c>
      <c r="B1024">
        <v>10</v>
      </c>
      <c r="C1024">
        <v>5393</v>
      </c>
      <c r="D1024">
        <v>7700</v>
      </c>
      <c r="E1024">
        <v>400000610015000</v>
      </c>
      <c r="F1024">
        <v>97</v>
      </c>
      <c r="G1024">
        <v>19</v>
      </c>
      <c r="H1024">
        <v>2013</v>
      </c>
      <c r="I1024">
        <v>43</v>
      </c>
      <c r="J1024" t="s">
        <v>501</v>
      </c>
      <c r="K1024" s="14">
        <v>41568</v>
      </c>
      <c r="L1024" s="14">
        <v>41574</v>
      </c>
      <c r="M1024" t="s">
        <v>130</v>
      </c>
    </row>
    <row r="1025" spans="1:13">
      <c r="A1025">
        <v>832460592</v>
      </c>
      <c r="B1025">
        <v>44</v>
      </c>
      <c r="C1025">
        <v>5393</v>
      </c>
      <c r="D1025">
        <v>7700</v>
      </c>
      <c r="E1025">
        <v>410015610040000</v>
      </c>
      <c r="F1025">
        <v>97</v>
      </c>
      <c r="G1025">
        <v>19</v>
      </c>
      <c r="H1025">
        <v>2013</v>
      </c>
      <c r="I1025">
        <v>43</v>
      </c>
      <c r="J1025" t="s">
        <v>501</v>
      </c>
      <c r="K1025" s="14">
        <v>41568</v>
      </c>
      <c r="L1025" s="14">
        <v>41574</v>
      </c>
      <c r="M1025" t="s">
        <v>129</v>
      </c>
    </row>
    <row r="1026" spans="1:13">
      <c r="A1026">
        <v>832461073</v>
      </c>
      <c r="B1026">
        <v>332</v>
      </c>
      <c r="C1026">
        <v>5393</v>
      </c>
      <c r="D1026">
        <v>7700</v>
      </c>
      <c r="E1026">
        <v>410040610065000</v>
      </c>
      <c r="F1026">
        <v>97</v>
      </c>
      <c r="G1026">
        <v>19</v>
      </c>
      <c r="H1026">
        <v>2013</v>
      </c>
      <c r="I1026">
        <v>43</v>
      </c>
      <c r="J1026" t="s">
        <v>501</v>
      </c>
      <c r="K1026" s="14">
        <v>41568</v>
      </c>
      <c r="L1026" s="14">
        <v>41574</v>
      </c>
      <c r="M1026" t="s">
        <v>128</v>
      </c>
    </row>
    <row r="1027" spans="1:13">
      <c r="A1027">
        <v>845364871</v>
      </c>
      <c r="B1027">
        <v>439</v>
      </c>
      <c r="C1027">
        <v>5393</v>
      </c>
      <c r="D1027">
        <v>7700</v>
      </c>
      <c r="E1027">
        <v>410065610075000</v>
      </c>
      <c r="F1027">
        <v>97</v>
      </c>
      <c r="G1027">
        <v>19</v>
      </c>
      <c r="H1027">
        <v>2013</v>
      </c>
      <c r="I1027">
        <v>43</v>
      </c>
      <c r="J1027" t="s">
        <v>501</v>
      </c>
      <c r="K1027" s="14">
        <v>41568</v>
      </c>
      <c r="L1027" s="14">
        <v>41574</v>
      </c>
      <c r="M1027" t="s">
        <v>127</v>
      </c>
    </row>
    <row r="1028" spans="1:13">
      <c r="A1028">
        <v>845365388</v>
      </c>
      <c r="B1028">
        <v>600</v>
      </c>
      <c r="C1028">
        <v>5393</v>
      </c>
      <c r="D1028">
        <v>7700</v>
      </c>
      <c r="E1028">
        <v>410075610085000</v>
      </c>
      <c r="F1028">
        <v>97</v>
      </c>
      <c r="G1028">
        <v>19</v>
      </c>
      <c r="H1028">
        <v>2013</v>
      </c>
      <c r="I1028">
        <v>43</v>
      </c>
      <c r="J1028" t="s">
        <v>501</v>
      </c>
      <c r="K1028" s="14">
        <v>41568</v>
      </c>
      <c r="L1028" s="14">
        <v>41574</v>
      </c>
      <c r="M1028" t="s">
        <v>126</v>
      </c>
    </row>
    <row r="1029" spans="1:13">
      <c r="A1029">
        <v>832462035</v>
      </c>
      <c r="B1029">
        <v>571</v>
      </c>
      <c r="C1029">
        <v>5393</v>
      </c>
      <c r="D1029">
        <v>7700</v>
      </c>
      <c r="E1029">
        <v>410085799999000</v>
      </c>
      <c r="F1029">
        <v>97</v>
      </c>
      <c r="G1029">
        <v>19</v>
      </c>
      <c r="H1029">
        <v>2013</v>
      </c>
      <c r="I1029">
        <v>43</v>
      </c>
      <c r="J1029" t="s">
        <v>501</v>
      </c>
      <c r="K1029" s="14">
        <v>41568</v>
      </c>
      <c r="L1029" s="14">
        <v>41574</v>
      </c>
      <c r="M1029" t="s">
        <v>125</v>
      </c>
    </row>
    <row r="1030" spans="1:13">
      <c r="A1030">
        <v>832462212</v>
      </c>
      <c r="B1030">
        <v>1996</v>
      </c>
      <c r="C1030">
        <v>5393</v>
      </c>
      <c r="F1030">
        <v>97</v>
      </c>
      <c r="G1030">
        <v>19</v>
      </c>
      <c r="H1030">
        <v>2013</v>
      </c>
      <c r="I1030">
        <v>43</v>
      </c>
      <c r="J1030" t="s">
        <v>501</v>
      </c>
      <c r="K1030" s="14">
        <v>41568</v>
      </c>
      <c r="L1030" s="14">
        <v>41574</v>
      </c>
      <c r="M1030" t="s">
        <v>123</v>
      </c>
    </row>
    <row r="1031" spans="1:13">
      <c r="A1031">
        <v>832460120</v>
      </c>
      <c r="B1031">
        <v>6</v>
      </c>
      <c r="C1031">
        <v>5393</v>
      </c>
      <c r="D1031">
        <v>7700</v>
      </c>
      <c r="E1031">
        <v>400000610015000</v>
      </c>
      <c r="F1031">
        <v>97</v>
      </c>
      <c r="G1031">
        <v>19</v>
      </c>
      <c r="H1031">
        <v>2013</v>
      </c>
      <c r="I1031">
        <v>44</v>
      </c>
      <c r="J1031" t="s">
        <v>500</v>
      </c>
      <c r="K1031" s="14">
        <v>41575</v>
      </c>
      <c r="L1031" s="14">
        <v>41581</v>
      </c>
      <c r="M1031" t="s">
        <v>130</v>
      </c>
    </row>
    <row r="1032" spans="1:13">
      <c r="A1032">
        <v>832460601</v>
      </c>
      <c r="B1032">
        <v>36</v>
      </c>
      <c r="C1032">
        <v>5393</v>
      </c>
      <c r="D1032">
        <v>7700</v>
      </c>
      <c r="E1032">
        <v>410015610040000</v>
      </c>
      <c r="F1032">
        <v>97</v>
      </c>
      <c r="G1032">
        <v>19</v>
      </c>
      <c r="H1032">
        <v>2013</v>
      </c>
      <c r="I1032">
        <v>44</v>
      </c>
      <c r="J1032" t="s">
        <v>500</v>
      </c>
      <c r="K1032" s="14">
        <v>41575</v>
      </c>
      <c r="L1032" s="14">
        <v>41581</v>
      </c>
      <c r="M1032" t="s">
        <v>129</v>
      </c>
    </row>
    <row r="1033" spans="1:13">
      <c r="A1033">
        <v>832461082</v>
      </c>
      <c r="B1033">
        <v>330</v>
      </c>
      <c r="C1033">
        <v>5393</v>
      </c>
      <c r="D1033">
        <v>7700</v>
      </c>
      <c r="E1033">
        <v>410040610065000</v>
      </c>
      <c r="F1033">
        <v>97</v>
      </c>
      <c r="G1033">
        <v>19</v>
      </c>
      <c r="H1033">
        <v>2013</v>
      </c>
      <c r="I1033">
        <v>44</v>
      </c>
      <c r="J1033" t="s">
        <v>500</v>
      </c>
      <c r="K1033" s="14">
        <v>41575</v>
      </c>
      <c r="L1033" s="14">
        <v>41581</v>
      </c>
      <c r="M1033" t="s">
        <v>128</v>
      </c>
    </row>
    <row r="1034" spans="1:13">
      <c r="A1034">
        <v>845364884</v>
      </c>
      <c r="B1034">
        <v>419</v>
      </c>
      <c r="C1034">
        <v>5393</v>
      </c>
      <c r="D1034">
        <v>7700</v>
      </c>
      <c r="E1034">
        <v>410065610075000</v>
      </c>
      <c r="F1034">
        <v>97</v>
      </c>
      <c r="G1034">
        <v>19</v>
      </c>
      <c r="H1034">
        <v>2013</v>
      </c>
      <c r="I1034">
        <v>44</v>
      </c>
      <c r="J1034" t="s">
        <v>500</v>
      </c>
      <c r="K1034" s="14">
        <v>41575</v>
      </c>
      <c r="L1034" s="14">
        <v>41581</v>
      </c>
      <c r="M1034" t="s">
        <v>127</v>
      </c>
    </row>
    <row r="1035" spans="1:13">
      <c r="A1035">
        <v>845365398</v>
      </c>
      <c r="B1035">
        <v>555</v>
      </c>
      <c r="C1035">
        <v>5393</v>
      </c>
      <c r="D1035">
        <v>7700</v>
      </c>
      <c r="E1035">
        <v>410075610085000</v>
      </c>
      <c r="F1035">
        <v>97</v>
      </c>
      <c r="G1035">
        <v>19</v>
      </c>
      <c r="H1035">
        <v>2013</v>
      </c>
      <c r="I1035">
        <v>44</v>
      </c>
      <c r="J1035" t="s">
        <v>500</v>
      </c>
      <c r="K1035" s="14">
        <v>41575</v>
      </c>
      <c r="L1035" s="14">
        <v>41581</v>
      </c>
      <c r="M1035" t="s">
        <v>126</v>
      </c>
    </row>
    <row r="1036" spans="1:13">
      <c r="A1036">
        <v>832462044</v>
      </c>
      <c r="B1036">
        <v>516</v>
      </c>
      <c r="C1036">
        <v>5393</v>
      </c>
      <c r="D1036">
        <v>7700</v>
      </c>
      <c r="E1036">
        <v>410085799999000</v>
      </c>
      <c r="F1036">
        <v>97</v>
      </c>
      <c r="G1036">
        <v>19</v>
      </c>
      <c r="H1036">
        <v>2013</v>
      </c>
      <c r="I1036">
        <v>44</v>
      </c>
      <c r="J1036" t="s">
        <v>500</v>
      </c>
      <c r="K1036" s="14">
        <v>41575</v>
      </c>
      <c r="L1036" s="14">
        <v>41581</v>
      </c>
      <c r="M1036" t="s">
        <v>125</v>
      </c>
    </row>
    <row r="1037" spans="1:13">
      <c r="A1037">
        <v>832462299</v>
      </c>
      <c r="B1037">
        <v>1862</v>
      </c>
      <c r="C1037">
        <v>5393</v>
      </c>
      <c r="F1037">
        <v>97</v>
      </c>
      <c r="G1037">
        <v>19</v>
      </c>
      <c r="H1037">
        <v>2013</v>
      </c>
      <c r="I1037">
        <v>44</v>
      </c>
      <c r="J1037" t="s">
        <v>500</v>
      </c>
      <c r="K1037" s="14">
        <v>41575</v>
      </c>
      <c r="L1037" s="14">
        <v>41581</v>
      </c>
      <c r="M1037" t="s">
        <v>123</v>
      </c>
    </row>
    <row r="1038" spans="1:13">
      <c r="A1038">
        <v>832460130</v>
      </c>
      <c r="B1038">
        <v>10</v>
      </c>
      <c r="C1038">
        <v>5393</v>
      </c>
      <c r="D1038">
        <v>7700</v>
      </c>
      <c r="E1038">
        <v>400000610015000</v>
      </c>
      <c r="F1038">
        <v>97</v>
      </c>
      <c r="G1038">
        <v>19</v>
      </c>
      <c r="H1038">
        <v>2013</v>
      </c>
      <c r="I1038">
        <v>45</v>
      </c>
      <c r="J1038" t="s">
        <v>499</v>
      </c>
      <c r="K1038" s="14">
        <v>41582</v>
      </c>
      <c r="L1038" s="14">
        <v>41588</v>
      </c>
      <c r="M1038" t="s">
        <v>130</v>
      </c>
    </row>
    <row r="1039" spans="1:13">
      <c r="A1039">
        <v>832460610</v>
      </c>
      <c r="B1039">
        <v>46</v>
      </c>
      <c r="C1039">
        <v>5393</v>
      </c>
      <c r="D1039">
        <v>7700</v>
      </c>
      <c r="E1039">
        <v>410015610040000</v>
      </c>
      <c r="F1039">
        <v>97</v>
      </c>
      <c r="G1039">
        <v>19</v>
      </c>
      <c r="H1039">
        <v>2013</v>
      </c>
      <c r="I1039">
        <v>45</v>
      </c>
      <c r="J1039" t="s">
        <v>499</v>
      </c>
      <c r="K1039" s="14">
        <v>41582</v>
      </c>
      <c r="L1039" s="14">
        <v>41588</v>
      </c>
      <c r="M1039" t="s">
        <v>129</v>
      </c>
    </row>
    <row r="1040" spans="1:13">
      <c r="A1040">
        <v>832461091</v>
      </c>
      <c r="B1040">
        <v>331</v>
      </c>
      <c r="C1040">
        <v>5393</v>
      </c>
      <c r="D1040">
        <v>7700</v>
      </c>
      <c r="E1040">
        <v>410040610065000</v>
      </c>
      <c r="F1040">
        <v>97</v>
      </c>
      <c r="G1040">
        <v>19</v>
      </c>
      <c r="H1040">
        <v>2013</v>
      </c>
      <c r="I1040">
        <v>45</v>
      </c>
      <c r="J1040" t="s">
        <v>499</v>
      </c>
      <c r="K1040" s="14">
        <v>41582</v>
      </c>
      <c r="L1040" s="14">
        <v>41588</v>
      </c>
      <c r="M1040" t="s">
        <v>128</v>
      </c>
    </row>
    <row r="1041" spans="1:13">
      <c r="A1041">
        <v>845364894</v>
      </c>
      <c r="B1041">
        <v>462</v>
      </c>
      <c r="C1041">
        <v>5393</v>
      </c>
      <c r="D1041">
        <v>7700</v>
      </c>
      <c r="E1041">
        <v>410065610075000</v>
      </c>
      <c r="F1041">
        <v>97</v>
      </c>
      <c r="G1041">
        <v>19</v>
      </c>
      <c r="H1041">
        <v>2013</v>
      </c>
      <c r="I1041">
        <v>45</v>
      </c>
      <c r="J1041" t="s">
        <v>499</v>
      </c>
      <c r="K1041" s="14">
        <v>41582</v>
      </c>
      <c r="L1041" s="14">
        <v>41588</v>
      </c>
      <c r="M1041" t="s">
        <v>127</v>
      </c>
    </row>
    <row r="1042" spans="1:13">
      <c r="A1042">
        <v>845365408</v>
      </c>
      <c r="B1042">
        <v>598</v>
      </c>
      <c r="C1042">
        <v>5393</v>
      </c>
      <c r="D1042">
        <v>7700</v>
      </c>
      <c r="E1042">
        <v>410075610085000</v>
      </c>
      <c r="F1042">
        <v>97</v>
      </c>
      <c r="G1042">
        <v>19</v>
      </c>
      <c r="H1042">
        <v>2013</v>
      </c>
      <c r="I1042">
        <v>45</v>
      </c>
      <c r="J1042" t="s">
        <v>499</v>
      </c>
      <c r="K1042" s="14">
        <v>41582</v>
      </c>
      <c r="L1042" s="14">
        <v>41588</v>
      </c>
      <c r="M1042" t="s">
        <v>126</v>
      </c>
    </row>
    <row r="1043" spans="1:13">
      <c r="A1043">
        <v>832462053</v>
      </c>
      <c r="B1043">
        <v>550</v>
      </c>
      <c r="C1043">
        <v>5393</v>
      </c>
      <c r="D1043">
        <v>7700</v>
      </c>
      <c r="E1043">
        <v>410085799999000</v>
      </c>
      <c r="F1043">
        <v>97</v>
      </c>
      <c r="G1043">
        <v>19</v>
      </c>
      <c r="H1043">
        <v>2013</v>
      </c>
      <c r="I1043">
        <v>45</v>
      </c>
      <c r="J1043" t="s">
        <v>499</v>
      </c>
      <c r="K1043" s="14">
        <v>41582</v>
      </c>
      <c r="L1043" s="14">
        <v>41588</v>
      </c>
      <c r="M1043" t="s">
        <v>125</v>
      </c>
    </row>
    <row r="1044" spans="1:13">
      <c r="A1044">
        <v>832462464</v>
      </c>
      <c r="B1044">
        <v>1997</v>
      </c>
      <c r="C1044">
        <v>5393</v>
      </c>
      <c r="F1044">
        <v>97</v>
      </c>
      <c r="G1044">
        <v>19</v>
      </c>
      <c r="H1044">
        <v>2013</v>
      </c>
      <c r="I1044">
        <v>45</v>
      </c>
      <c r="J1044" t="s">
        <v>499</v>
      </c>
      <c r="K1044" s="14">
        <v>41582</v>
      </c>
      <c r="L1044" s="14">
        <v>41588</v>
      </c>
      <c r="M1044" t="s">
        <v>123</v>
      </c>
    </row>
    <row r="1045" spans="1:13">
      <c r="A1045">
        <v>832460138</v>
      </c>
      <c r="B1045">
        <v>8</v>
      </c>
      <c r="C1045">
        <v>5393</v>
      </c>
      <c r="D1045">
        <v>7700</v>
      </c>
      <c r="E1045">
        <v>400000610015000</v>
      </c>
      <c r="F1045">
        <v>97</v>
      </c>
      <c r="G1045">
        <v>19</v>
      </c>
      <c r="H1045">
        <v>2013</v>
      </c>
      <c r="I1045">
        <v>46</v>
      </c>
      <c r="J1045" t="s">
        <v>498</v>
      </c>
      <c r="K1045" s="14">
        <v>41589</v>
      </c>
      <c r="L1045" s="14">
        <v>41595</v>
      </c>
      <c r="M1045" t="s">
        <v>130</v>
      </c>
    </row>
    <row r="1046" spans="1:13">
      <c r="A1046">
        <v>832460616</v>
      </c>
      <c r="B1046">
        <v>52</v>
      </c>
      <c r="C1046">
        <v>5393</v>
      </c>
      <c r="D1046">
        <v>7700</v>
      </c>
      <c r="E1046">
        <v>410015610040000</v>
      </c>
      <c r="F1046">
        <v>97</v>
      </c>
      <c r="G1046">
        <v>19</v>
      </c>
      <c r="H1046">
        <v>2013</v>
      </c>
      <c r="I1046">
        <v>46</v>
      </c>
      <c r="J1046" t="s">
        <v>498</v>
      </c>
      <c r="K1046" s="14">
        <v>41589</v>
      </c>
      <c r="L1046" s="14">
        <v>41595</v>
      </c>
      <c r="M1046" t="s">
        <v>129</v>
      </c>
    </row>
    <row r="1047" spans="1:13">
      <c r="A1047">
        <v>832461100</v>
      </c>
      <c r="B1047">
        <v>323</v>
      </c>
      <c r="C1047">
        <v>5393</v>
      </c>
      <c r="D1047">
        <v>7700</v>
      </c>
      <c r="E1047">
        <v>410040610065000</v>
      </c>
      <c r="F1047">
        <v>97</v>
      </c>
      <c r="G1047">
        <v>19</v>
      </c>
      <c r="H1047">
        <v>2013</v>
      </c>
      <c r="I1047">
        <v>46</v>
      </c>
      <c r="J1047" t="s">
        <v>498</v>
      </c>
      <c r="K1047" s="14">
        <v>41589</v>
      </c>
      <c r="L1047" s="14">
        <v>41595</v>
      </c>
      <c r="M1047" t="s">
        <v>128</v>
      </c>
    </row>
    <row r="1048" spans="1:13">
      <c r="A1048">
        <v>845364904</v>
      </c>
      <c r="B1048">
        <v>421</v>
      </c>
      <c r="C1048">
        <v>5393</v>
      </c>
      <c r="D1048">
        <v>7700</v>
      </c>
      <c r="E1048">
        <v>410065610075000</v>
      </c>
      <c r="F1048">
        <v>97</v>
      </c>
      <c r="G1048">
        <v>19</v>
      </c>
      <c r="H1048">
        <v>2013</v>
      </c>
      <c r="I1048">
        <v>46</v>
      </c>
      <c r="J1048" t="s">
        <v>498</v>
      </c>
      <c r="K1048" s="14">
        <v>41589</v>
      </c>
      <c r="L1048" s="14">
        <v>41595</v>
      </c>
      <c r="M1048" t="s">
        <v>127</v>
      </c>
    </row>
    <row r="1049" spans="1:13">
      <c r="A1049">
        <v>845365418</v>
      </c>
      <c r="B1049">
        <v>573</v>
      </c>
      <c r="C1049">
        <v>5393</v>
      </c>
      <c r="D1049">
        <v>7700</v>
      </c>
      <c r="E1049">
        <v>410075610085000</v>
      </c>
      <c r="F1049">
        <v>97</v>
      </c>
      <c r="G1049">
        <v>19</v>
      </c>
      <c r="H1049">
        <v>2013</v>
      </c>
      <c r="I1049">
        <v>46</v>
      </c>
      <c r="J1049" t="s">
        <v>498</v>
      </c>
      <c r="K1049" s="14">
        <v>41589</v>
      </c>
      <c r="L1049" s="14">
        <v>41595</v>
      </c>
      <c r="M1049" t="s">
        <v>126</v>
      </c>
    </row>
    <row r="1050" spans="1:13">
      <c r="A1050">
        <v>832462062</v>
      </c>
      <c r="B1050">
        <v>534</v>
      </c>
      <c r="C1050">
        <v>5393</v>
      </c>
      <c r="D1050">
        <v>7700</v>
      </c>
      <c r="E1050">
        <v>410085799999000</v>
      </c>
      <c r="F1050">
        <v>97</v>
      </c>
      <c r="G1050">
        <v>19</v>
      </c>
      <c r="H1050">
        <v>2013</v>
      </c>
      <c r="I1050">
        <v>46</v>
      </c>
      <c r="J1050" t="s">
        <v>498</v>
      </c>
      <c r="K1050" s="14">
        <v>41589</v>
      </c>
      <c r="L1050" s="14">
        <v>41595</v>
      </c>
      <c r="M1050" t="s">
        <v>125</v>
      </c>
    </row>
    <row r="1051" spans="1:13">
      <c r="A1051">
        <v>832462470</v>
      </c>
      <c r="B1051">
        <v>1911</v>
      </c>
      <c r="C1051">
        <v>5393</v>
      </c>
      <c r="F1051">
        <v>97</v>
      </c>
      <c r="G1051">
        <v>19</v>
      </c>
      <c r="H1051">
        <v>2013</v>
      </c>
      <c r="I1051">
        <v>46</v>
      </c>
      <c r="J1051" t="s">
        <v>498</v>
      </c>
      <c r="K1051" s="14">
        <v>41589</v>
      </c>
      <c r="L1051" s="14">
        <v>41595</v>
      </c>
      <c r="M1051" t="s">
        <v>123</v>
      </c>
    </row>
    <row r="1052" spans="1:13">
      <c r="A1052">
        <v>832460147</v>
      </c>
      <c r="B1052">
        <v>7</v>
      </c>
      <c r="C1052">
        <v>5393</v>
      </c>
      <c r="D1052">
        <v>7700</v>
      </c>
      <c r="E1052">
        <v>400000610015000</v>
      </c>
      <c r="F1052">
        <v>97</v>
      </c>
      <c r="G1052">
        <v>19</v>
      </c>
      <c r="H1052">
        <v>2013</v>
      </c>
      <c r="I1052">
        <v>47</v>
      </c>
      <c r="J1052" t="s">
        <v>497</v>
      </c>
      <c r="K1052" s="14">
        <v>41596</v>
      </c>
      <c r="L1052" s="14">
        <v>41602</v>
      </c>
      <c r="M1052" t="s">
        <v>130</v>
      </c>
    </row>
    <row r="1053" spans="1:13">
      <c r="A1053">
        <v>832460628</v>
      </c>
      <c r="B1053">
        <v>36</v>
      </c>
      <c r="C1053">
        <v>5393</v>
      </c>
      <c r="D1053">
        <v>7700</v>
      </c>
      <c r="E1053">
        <v>410015610040000</v>
      </c>
      <c r="F1053">
        <v>97</v>
      </c>
      <c r="G1053">
        <v>19</v>
      </c>
      <c r="H1053">
        <v>2013</v>
      </c>
      <c r="I1053">
        <v>47</v>
      </c>
      <c r="J1053" t="s">
        <v>497</v>
      </c>
      <c r="K1053" s="14">
        <v>41596</v>
      </c>
      <c r="L1053" s="14">
        <v>41602</v>
      </c>
      <c r="M1053" t="s">
        <v>129</v>
      </c>
    </row>
    <row r="1054" spans="1:13">
      <c r="A1054">
        <v>832461109</v>
      </c>
      <c r="B1054">
        <v>346</v>
      </c>
      <c r="C1054">
        <v>5393</v>
      </c>
      <c r="D1054">
        <v>7700</v>
      </c>
      <c r="E1054">
        <v>410040610065000</v>
      </c>
      <c r="F1054">
        <v>97</v>
      </c>
      <c r="G1054">
        <v>19</v>
      </c>
      <c r="H1054">
        <v>2013</v>
      </c>
      <c r="I1054">
        <v>47</v>
      </c>
      <c r="J1054" t="s">
        <v>497</v>
      </c>
      <c r="K1054" s="14">
        <v>41596</v>
      </c>
      <c r="L1054" s="14">
        <v>41602</v>
      </c>
      <c r="M1054" t="s">
        <v>128</v>
      </c>
    </row>
    <row r="1055" spans="1:13">
      <c r="A1055">
        <v>845364913</v>
      </c>
      <c r="B1055">
        <v>473</v>
      </c>
      <c r="C1055">
        <v>5393</v>
      </c>
      <c r="D1055">
        <v>7700</v>
      </c>
      <c r="E1055">
        <v>410065610075000</v>
      </c>
      <c r="F1055">
        <v>97</v>
      </c>
      <c r="G1055">
        <v>19</v>
      </c>
      <c r="H1055">
        <v>2013</v>
      </c>
      <c r="I1055">
        <v>47</v>
      </c>
      <c r="J1055" t="s">
        <v>497</v>
      </c>
      <c r="K1055" s="14">
        <v>41596</v>
      </c>
      <c r="L1055" s="14">
        <v>41602</v>
      </c>
      <c r="M1055" t="s">
        <v>127</v>
      </c>
    </row>
    <row r="1056" spans="1:13">
      <c r="A1056">
        <v>845365427</v>
      </c>
      <c r="B1056">
        <v>588</v>
      </c>
      <c r="C1056">
        <v>5393</v>
      </c>
      <c r="D1056">
        <v>7700</v>
      </c>
      <c r="E1056">
        <v>410075610085000</v>
      </c>
      <c r="F1056">
        <v>97</v>
      </c>
      <c r="G1056">
        <v>19</v>
      </c>
      <c r="H1056">
        <v>2013</v>
      </c>
      <c r="I1056">
        <v>47</v>
      </c>
      <c r="J1056" t="s">
        <v>497</v>
      </c>
      <c r="K1056" s="14">
        <v>41596</v>
      </c>
      <c r="L1056" s="14">
        <v>41602</v>
      </c>
      <c r="M1056" t="s">
        <v>126</v>
      </c>
    </row>
    <row r="1057" spans="1:13">
      <c r="A1057">
        <v>832462071</v>
      </c>
      <c r="B1057">
        <v>515</v>
      </c>
      <c r="C1057">
        <v>5393</v>
      </c>
      <c r="D1057">
        <v>7700</v>
      </c>
      <c r="E1057">
        <v>410085799999000</v>
      </c>
      <c r="F1057">
        <v>97</v>
      </c>
      <c r="G1057">
        <v>19</v>
      </c>
      <c r="H1057">
        <v>2013</v>
      </c>
      <c r="I1057">
        <v>47</v>
      </c>
      <c r="J1057" t="s">
        <v>497</v>
      </c>
      <c r="K1057" s="14">
        <v>41596</v>
      </c>
      <c r="L1057" s="14">
        <v>41602</v>
      </c>
      <c r="M1057" t="s">
        <v>125</v>
      </c>
    </row>
    <row r="1058" spans="1:13">
      <c r="A1058">
        <v>832462235</v>
      </c>
      <c r="B1058">
        <v>1965</v>
      </c>
      <c r="C1058">
        <v>5393</v>
      </c>
      <c r="F1058">
        <v>97</v>
      </c>
      <c r="G1058">
        <v>19</v>
      </c>
      <c r="H1058">
        <v>2013</v>
      </c>
      <c r="I1058">
        <v>47</v>
      </c>
      <c r="J1058" t="s">
        <v>497</v>
      </c>
      <c r="K1058" s="14">
        <v>41596</v>
      </c>
      <c r="L1058" s="14">
        <v>41602</v>
      </c>
      <c r="M1058" t="s">
        <v>123</v>
      </c>
    </row>
    <row r="1059" spans="1:13">
      <c r="A1059">
        <v>832460156</v>
      </c>
      <c r="B1059">
        <v>11</v>
      </c>
      <c r="C1059">
        <v>5393</v>
      </c>
      <c r="D1059">
        <v>7700</v>
      </c>
      <c r="E1059">
        <v>400000610015000</v>
      </c>
      <c r="F1059">
        <v>97</v>
      </c>
      <c r="G1059">
        <v>19</v>
      </c>
      <c r="H1059">
        <v>2013</v>
      </c>
      <c r="I1059">
        <v>48</v>
      </c>
      <c r="J1059" t="s">
        <v>496</v>
      </c>
      <c r="K1059" s="14">
        <v>41603</v>
      </c>
      <c r="L1059" s="14">
        <v>41609</v>
      </c>
      <c r="M1059" t="s">
        <v>130</v>
      </c>
    </row>
    <row r="1060" spans="1:13">
      <c r="A1060">
        <v>832460637</v>
      </c>
      <c r="B1060">
        <v>48</v>
      </c>
      <c r="C1060">
        <v>5393</v>
      </c>
      <c r="D1060">
        <v>7700</v>
      </c>
      <c r="E1060">
        <v>410015610040000</v>
      </c>
      <c r="F1060">
        <v>97</v>
      </c>
      <c r="G1060">
        <v>19</v>
      </c>
      <c r="H1060">
        <v>2013</v>
      </c>
      <c r="I1060">
        <v>48</v>
      </c>
      <c r="J1060" t="s">
        <v>496</v>
      </c>
      <c r="K1060" s="14">
        <v>41603</v>
      </c>
      <c r="L1060" s="14">
        <v>41609</v>
      </c>
      <c r="M1060" t="s">
        <v>129</v>
      </c>
    </row>
    <row r="1061" spans="1:13">
      <c r="A1061">
        <v>832461118</v>
      </c>
      <c r="B1061">
        <v>364</v>
      </c>
      <c r="C1061">
        <v>5393</v>
      </c>
      <c r="D1061">
        <v>7700</v>
      </c>
      <c r="E1061">
        <v>410040610065000</v>
      </c>
      <c r="F1061">
        <v>97</v>
      </c>
      <c r="G1061">
        <v>19</v>
      </c>
      <c r="H1061">
        <v>2013</v>
      </c>
      <c r="I1061">
        <v>48</v>
      </c>
      <c r="J1061" t="s">
        <v>496</v>
      </c>
      <c r="K1061" s="14">
        <v>41603</v>
      </c>
      <c r="L1061" s="14">
        <v>41609</v>
      </c>
      <c r="M1061" t="s">
        <v>128</v>
      </c>
    </row>
    <row r="1062" spans="1:13">
      <c r="A1062">
        <v>845364922</v>
      </c>
      <c r="B1062">
        <v>491</v>
      </c>
      <c r="C1062">
        <v>5393</v>
      </c>
      <c r="D1062">
        <v>7700</v>
      </c>
      <c r="E1062">
        <v>410065610075000</v>
      </c>
      <c r="F1062">
        <v>97</v>
      </c>
      <c r="G1062">
        <v>19</v>
      </c>
      <c r="H1062">
        <v>2013</v>
      </c>
      <c r="I1062">
        <v>48</v>
      </c>
      <c r="J1062" t="s">
        <v>496</v>
      </c>
      <c r="K1062" s="14">
        <v>41603</v>
      </c>
      <c r="L1062" s="14">
        <v>41609</v>
      </c>
      <c r="M1062" t="s">
        <v>127</v>
      </c>
    </row>
    <row r="1063" spans="1:13">
      <c r="A1063">
        <v>845365436</v>
      </c>
      <c r="B1063">
        <v>615</v>
      </c>
      <c r="C1063">
        <v>5393</v>
      </c>
      <c r="D1063">
        <v>7700</v>
      </c>
      <c r="E1063">
        <v>410075610085000</v>
      </c>
      <c r="F1063">
        <v>97</v>
      </c>
      <c r="G1063">
        <v>19</v>
      </c>
      <c r="H1063">
        <v>2013</v>
      </c>
      <c r="I1063">
        <v>48</v>
      </c>
      <c r="J1063" t="s">
        <v>496</v>
      </c>
      <c r="K1063" s="14">
        <v>41603</v>
      </c>
      <c r="L1063" s="14">
        <v>41609</v>
      </c>
      <c r="M1063" t="s">
        <v>126</v>
      </c>
    </row>
    <row r="1064" spans="1:13">
      <c r="A1064">
        <v>832462081</v>
      </c>
      <c r="B1064">
        <v>545</v>
      </c>
      <c r="C1064">
        <v>5393</v>
      </c>
      <c r="D1064">
        <v>7700</v>
      </c>
      <c r="E1064">
        <v>410085799999000</v>
      </c>
      <c r="F1064">
        <v>97</v>
      </c>
      <c r="G1064">
        <v>19</v>
      </c>
      <c r="H1064">
        <v>2013</v>
      </c>
      <c r="I1064">
        <v>48</v>
      </c>
      <c r="J1064" t="s">
        <v>496</v>
      </c>
      <c r="K1064" s="14">
        <v>41603</v>
      </c>
      <c r="L1064" s="14">
        <v>41609</v>
      </c>
      <c r="M1064" t="s">
        <v>125</v>
      </c>
    </row>
    <row r="1065" spans="1:13">
      <c r="A1065">
        <v>832462323</v>
      </c>
      <c r="B1065">
        <v>2074</v>
      </c>
      <c r="C1065">
        <v>5393</v>
      </c>
      <c r="F1065">
        <v>97</v>
      </c>
      <c r="G1065">
        <v>19</v>
      </c>
      <c r="H1065">
        <v>2013</v>
      </c>
      <c r="I1065">
        <v>48</v>
      </c>
      <c r="J1065" t="s">
        <v>496</v>
      </c>
      <c r="K1065" s="14">
        <v>41603</v>
      </c>
      <c r="L1065" s="14">
        <v>41609</v>
      </c>
      <c r="M1065" t="s">
        <v>123</v>
      </c>
    </row>
    <row r="1066" spans="1:13">
      <c r="A1066">
        <v>832460165</v>
      </c>
      <c r="B1066">
        <v>9</v>
      </c>
      <c r="C1066">
        <v>5393</v>
      </c>
      <c r="D1066">
        <v>7700</v>
      </c>
      <c r="E1066">
        <v>400000610015000</v>
      </c>
      <c r="F1066">
        <v>97</v>
      </c>
      <c r="G1066">
        <v>19</v>
      </c>
      <c r="H1066">
        <v>2013</v>
      </c>
      <c r="I1066">
        <v>49</v>
      </c>
      <c r="J1066" t="s">
        <v>495</v>
      </c>
      <c r="K1066" s="14">
        <v>41610</v>
      </c>
      <c r="L1066" s="14">
        <v>41616</v>
      </c>
      <c r="M1066" t="s">
        <v>130</v>
      </c>
    </row>
    <row r="1067" spans="1:13">
      <c r="A1067">
        <v>832460646</v>
      </c>
      <c r="B1067">
        <v>40</v>
      </c>
      <c r="C1067">
        <v>5393</v>
      </c>
      <c r="D1067">
        <v>7700</v>
      </c>
      <c r="E1067">
        <v>410015610040000</v>
      </c>
      <c r="F1067">
        <v>97</v>
      </c>
      <c r="G1067">
        <v>19</v>
      </c>
      <c r="H1067">
        <v>2013</v>
      </c>
      <c r="I1067">
        <v>49</v>
      </c>
      <c r="J1067" t="s">
        <v>495</v>
      </c>
      <c r="K1067" s="14">
        <v>41610</v>
      </c>
      <c r="L1067" s="14">
        <v>41616</v>
      </c>
      <c r="M1067" t="s">
        <v>129</v>
      </c>
    </row>
    <row r="1068" spans="1:13">
      <c r="A1068">
        <v>832461127</v>
      </c>
      <c r="B1068">
        <v>352</v>
      </c>
      <c r="C1068">
        <v>5393</v>
      </c>
      <c r="D1068">
        <v>7700</v>
      </c>
      <c r="E1068">
        <v>410040610065000</v>
      </c>
      <c r="F1068">
        <v>97</v>
      </c>
      <c r="G1068">
        <v>19</v>
      </c>
      <c r="H1068">
        <v>2013</v>
      </c>
      <c r="I1068">
        <v>49</v>
      </c>
      <c r="J1068" t="s">
        <v>495</v>
      </c>
      <c r="K1068" s="14">
        <v>41610</v>
      </c>
      <c r="L1068" s="14">
        <v>41616</v>
      </c>
      <c r="M1068" t="s">
        <v>128</v>
      </c>
    </row>
    <row r="1069" spans="1:13">
      <c r="A1069">
        <v>845364932</v>
      </c>
      <c r="B1069">
        <v>455</v>
      </c>
      <c r="C1069">
        <v>5393</v>
      </c>
      <c r="D1069">
        <v>7700</v>
      </c>
      <c r="E1069">
        <v>410065610075000</v>
      </c>
      <c r="F1069">
        <v>97</v>
      </c>
      <c r="G1069">
        <v>19</v>
      </c>
      <c r="H1069">
        <v>2013</v>
      </c>
      <c r="I1069">
        <v>49</v>
      </c>
      <c r="J1069" t="s">
        <v>495</v>
      </c>
      <c r="K1069" s="14">
        <v>41610</v>
      </c>
      <c r="L1069" s="14">
        <v>41616</v>
      </c>
      <c r="M1069" t="s">
        <v>127</v>
      </c>
    </row>
    <row r="1070" spans="1:13">
      <c r="A1070">
        <v>845365445</v>
      </c>
      <c r="B1070">
        <v>584</v>
      </c>
      <c r="C1070">
        <v>5393</v>
      </c>
      <c r="D1070">
        <v>7700</v>
      </c>
      <c r="E1070">
        <v>410075610085000</v>
      </c>
      <c r="F1070">
        <v>97</v>
      </c>
      <c r="G1070">
        <v>19</v>
      </c>
      <c r="H1070">
        <v>2013</v>
      </c>
      <c r="I1070">
        <v>49</v>
      </c>
      <c r="J1070" t="s">
        <v>495</v>
      </c>
      <c r="K1070" s="14">
        <v>41610</v>
      </c>
      <c r="L1070" s="14">
        <v>41616</v>
      </c>
      <c r="M1070" t="s">
        <v>126</v>
      </c>
    </row>
    <row r="1071" spans="1:13">
      <c r="A1071">
        <v>832462089</v>
      </c>
      <c r="B1071">
        <v>609</v>
      </c>
      <c r="C1071">
        <v>5393</v>
      </c>
      <c r="D1071">
        <v>7700</v>
      </c>
      <c r="E1071">
        <v>410085799999000</v>
      </c>
      <c r="F1071">
        <v>97</v>
      </c>
      <c r="G1071">
        <v>19</v>
      </c>
      <c r="H1071">
        <v>2013</v>
      </c>
      <c r="I1071">
        <v>49</v>
      </c>
      <c r="J1071" t="s">
        <v>495</v>
      </c>
      <c r="K1071" s="14">
        <v>41610</v>
      </c>
      <c r="L1071" s="14">
        <v>41616</v>
      </c>
      <c r="M1071" t="s">
        <v>125</v>
      </c>
    </row>
    <row r="1072" spans="1:13">
      <c r="A1072">
        <v>832462134</v>
      </c>
      <c r="B1072">
        <v>2049</v>
      </c>
      <c r="C1072">
        <v>5393</v>
      </c>
      <c r="F1072">
        <v>97</v>
      </c>
      <c r="G1072">
        <v>19</v>
      </c>
      <c r="H1072">
        <v>2013</v>
      </c>
      <c r="I1072">
        <v>49</v>
      </c>
      <c r="J1072" t="s">
        <v>495</v>
      </c>
      <c r="K1072" s="14">
        <v>41610</v>
      </c>
      <c r="L1072" s="14">
        <v>41616</v>
      </c>
      <c r="M1072" t="s">
        <v>123</v>
      </c>
    </row>
    <row r="1073" spans="1:13">
      <c r="A1073">
        <v>832460174</v>
      </c>
      <c r="B1073">
        <v>5</v>
      </c>
      <c r="C1073">
        <v>5393</v>
      </c>
      <c r="D1073">
        <v>7700</v>
      </c>
      <c r="E1073">
        <v>400000610015000</v>
      </c>
      <c r="F1073">
        <v>97</v>
      </c>
      <c r="G1073">
        <v>19</v>
      </c>
      <c r="H1073">
        <v>2013</v>
      </c>
      <c r="I1073">
        <v>50</v>
      </c>
      <c r="J1073" t="s">
        <v>494</v>
      </c>
      <c r="K1073" s="14">
        <v>41617</v>
      </c>
      <c r="L1073" s="14">
        <v>41623</v>
      </c>
      <c r="M1073" t="s">
        <v>130</v>
      </c>
    </row>
    <row r="1074" spans="1:13">
      <c r="A1074">
        <v>832460655</v>
      </c>
      <c r="B1074">
        <v>35</v>
      </c>
      <c r="C1074">
        <v>5393</v>
      </c>
      <c r="D1074">
        <v>7700</v>
      </c>
      <c r="E1074">
        <v>410015610040000</v>
      </c>
      <c r="F1074">
        <v>97</v>
      </c>
      <c r="G1074">
        <v>19</v>
      </c>
      <c r="H1074">
        <v>2013</v>
      </c>
      <c r="I1074">
        <v>50</v>
      </c>
      <c r="J1074" t="s">
        <v>494</v>
      </c>
      <c r="K1074" s="14">
        <v>41617</v>
      </c>
      <c r="L1074" s="14">
        <v>41623</v>
      </c>
      <c r="M1074" t="s">
        <v>129</v>
      </c>
    </row>
    <row r="1075" spans="1:13">
      <c r="A1075">
        <v>832461136</v>
      </c>
      <c r="B1075">
        <v>393</v>
      </c>
      <c r="C1075">
        <v>5393</v>
      </c>
      <c r="D1075">
        <v>7700</v>
      </c>
      <c r="E1075">
        <v>410040610065000</v>
      </c>
      <c r="F1075">
        <v>97</v>
      </c>
      <c r="G1075">
        <v>19</v>
      </c>
      <c r="H1075">
        <v>2013</v>
      </c>
      <c r="I1075">
        <v>50</v>
      </c>
      <c r="J1075" t="s">
        <v>494</v>
      </c>
      <c r="K1075" s="14">
        <v>41617</v>
      </c>
      <c r="L1075" s="14">
        <v>41623</v>
      </c>
      <c r="M1075" t="s">
        <v>128</v>
      </c>
    </row>
    <row r="1076" spans="1:13">
      <c r="A1076">
        <v>845364940</v>
      </c>
      <c r="B1076">
        <v>453</v>
      </c>
      <c r="C1076">
        <v>5393</v>
      </c>
      <c r="D1076">
        <v>7700</v>
      </c>
      <c r="E1076">
        <v>410065610075000</v>
      </c>
      <c r="F1076">
        <v>97</v>
      </c>
      <c r="G1076">
        <v>19</v>
      </c>
      <c r="H1076">
        <v>2013</v>
      </c>
      <c r="I1076">
        <v>50</v>
      </c>
      <c r="J1076" t="s">
        <v>494</v>
      </c>
      <c r="K1076" s="14">
        <v>41617</v>
      </c>
      <c r="L1076" s="14">
        <v>41623</v>
      </c>
      <c r="M1076" t="s">
        <v>127</v>
      </c>
    </row>
    <row r="1077" spans="1:13">
      <c r="A1077">
        <v>845365454</v>
      </c>
      <c r="B1077">
        <v>589</v>
      </c>
      <c r="C1077">
        <v>5393</v>
      </c>
      <c r="D1077">
        <v>7700</v>
      </c>
      <c r="E1077">
        <v>410075610085000</v>
      </c>
      <c r="F1077">
        <v>97</v>
      </c>
      <c r="G1077">
        <v>19</v>
      </c>
      <c r="H1077">
        <v>2013</v>
      </c>
      <c r="I1077">
        <v>50</v>
      </c>
      <c r="J1077" t="s">
        <v>494</v>
      </c>
      <c r="K1077" s="14">
        <v>41617</v>
      </c>
      <c r="L1077" s="14">
        <v>41623</v>
      </c>
      <c r="M1077" t="s">
        <v>126</v>
      </c>
    </row>
    <row r="1078" spans="1:13">
      <c r="A1078">
        <v>832462098</v>
      </c>
      <c r="B1078">
        <v>575</v>
      </c>
      <c r="C1078">
        <v>5393</v>
      </c>
      <c r="D1078">
        <v>7700</v>
      </c>
      <c r="E1078">
        <v>410085799999000</v>
      </c>
      <c r="F1078">
        <v>97</v>
      </c>
      <c r="G1078">
        <v>19</v>
      </c>
      <c r="H1078">
        <v>2013</v>
      </c>
      <c r="I1078">
        <v>50</v>
      </c>
      <c r="J1078" t="s">
        <v>494</v>
      </c>
      <c r="K1078" s="14">
        <v>41617</v>
      </c>
      <c r="L1078" s="14">
        <v>41623</v>
      </c>
      <c r="M1078" t="s">
        <v>125</v>
      </c>
    </row>
    <row r="1079" spans="1:13">
      <c r="A1079">
        <v>832462322</v>
      </c>
      <c r="B1079">
        <v>2050</v>
      </c>
      <c r="C1079">
        <v>5393</v>
      </c>
      <c r="F1079">
        <v>97</v>
      </c>
      <c r="G1079">
        <v>19</v>
      </c>
      <c r="H1079">
        <v>2013</v>
      </c>
      <c r="I1079">
        <v>50</v>
      </c>
      <c r="J1079" t="s">
        <v>494</v>
      </c>
      <c r="K1079" s="14">
        <v>41617</v>
      </c>
      <c r="L1079" s="14">
        <v>41623</v>
      </c>
      <c r="M1079" t="s">
        <v>123</v>
      </c>
    </row>
    <row r="1080" spans="1:13">
      <c r="A1080">
        <v>832460183</v>
      </c>
      <c r="B1080">
        <v>10</v>
      </c>
      <c r="C1080">
        <v>5393</v>
      </c>
      <c r="D1080">
        <v>7700</v>
      </c>
      <c r="E1080">
        <v>400000610015000</v>
      </c>
      <c r="F1080">
        <v>97</v>
      </c>
      <c r="G1080">
        <v>19</v>
      </c>
      <c r="H1080">
        <v>2013</v>
      </c>
      <c r="I1080">
        <v>51</v>
      </c>
      <c r="J1080" t="s">
        <v>493</v>
      </c>
      <c r="K1080" s="14">
        <v>41624</v>
      </c>
      <c r="L1080" s="14">
        <v>41630</v>
      </c>
      <c r="M1080" t="s">
        <v>130</v>
      </c>
    </row>
    <row r="1081" spans="1:13">
      <c r="A1081">
        <v>832460664</v>
      </c>
      <c r="B1081">
        <v>24</v>
      </c>
      <c r="C1081">
        <v>5393</v>
      </c>
      <c r="D1081">
        <v>7700</v>
      </c>
      <c r="E1081">
        <v>410015610040000</v>
      </c>
      <c r="F1081">
        <v>97</v>
      </c>
      <c r="G1081">
        <v>19</v>
      </c>
      <c r="H1081">
        <v>2013</v>
      </c>
      <c r="I1081">
        <v>51</v>
      </c>
      <c r="J1081" t="s">
        <v>493</v>
      </c>
      <c r="K1081" s="14">
        <v>41624</v>
      </c>
      <c r="L1081" s="14">
        <v>41630</v>
      </c>
      <c r="M1081" t="s">
        <v>129</v>
      </c>
    </row>
    <row r="1082" spans="1:13">
      <c r="A1082">
        <v>832461145</v>
      </c>
      <c r="B1082">
        <v>395</v>
      </c>
      <c r="C1082">
        <v>5393</v>
      </c>
      <c r="D1082">
        <v>7700</v>
      </c>
      <c r="E1082">
        <v>410040610065000</v>
      </c>
      <c r="F1082">
        <v>97</v>
      </c>
      <c r="G1082">
        <v>19</v>
      </c>
      <c r="H1082">
        <v>2013</v>
      </c>
      <c r="I1082">
        <v>51</v>
      </c>
      <c r="J1082" t="s">
        <v>493</v>
      </c>
      <c r="K1082" s="14">
        <v>41624</v>
      </c>
      <c r="L1082" s="14">
        <v>41630</v>
      </c>
      <c r="M1082" t="s">
        <v>128</v>
      </c>
    </row>
    <row r="1083" spans="1:13">
      <c r="A1083">
        <v>845364949</v>
      </c>
      <c r="B1083">
        <v>486</v>
      </c>
      <c r="C1083">
        <v>5393</v>
      </c>
      <c r="D1083">
        <v>7700</v>
      </c>
      <c r="E1083">
        <v>410065610075000</v>
      </c>
      <c r="F1083">
        <v>97</v>
      </c>
      <c r="G1083">
        <v>19</v>
      </c>
      <c r="H1083">
        <v>2013</v>
      </c>
      <c r="I1083">
        <v>51</v>
      </c>
      <c r="J1083" t="s">
        <v>493</v>
      </c>
      <c r="K1083" s="14">
        <v>41624</v>
      </c>
      <c r="L1083" s="14">
        <v>41630</v>
      </c>
      <c r="M1083" t="s">
        <v>127</v>
      </c>
    </row>
    <row r="1084" spans="1:13">
      <c r="A1084">
        <v>845365463</v>
      </c>
      <c r="B1084">
        <v>607</v>
      </c>
      <c r="C1084">
        <v>5393</v>
      </c>
      <c r="D1084">
        <v>7700</v>
      </c>
      <c r="E1084">
        <v>410075610085000</v>
      </c>
      <c r="F1084">
        <v>97</v>
      </c>
      <c r="G1084">
        <v>19</v>
      </c>
      <c r="H1084">
        <v>2013</v>
      </c>
      <c r="I1084">
        <v>51</v>
      </c>
      <c r="J1084" t="s">
        <v>493</v>
      </c>
      <c r="K1084" s="14">
        <v>41624</v>
      </c>
      <c r="L1084" s="14">
        <v>41630</v>
      </c>
      <c r="M1084" t="s">
        <v>126</v>
      </c>
    </row>
    <row r="1085" spans="1:13">
      <c r="A1085">
        <v>832462107</v>
      </c>
      <c r="B1085">
        <v>563</v>
      </c>
      <c r="C1085">
        <v>5393</v>
      </c>
      <c r="D1085">
        <v>7700</v>
      </c>
      <c r="E1085">
        <v>410085799999000</v>
      </c>
      <c r="F1085">
        <v>97</v>
      </c>
      <c r="G1085">
        <v>19</v>
      </c>
      <c r="H1085">
        <v>2013</v>
      </c>
      <c r="I1085">
        <v>51</v>
      </c>
      <c r="J1085" t="s">
        <v>493</v>
      </c>
      <c r="K1085" s="14">
        <v>41624</v>
      </c>
      <c r="L1085" s="14">
        <v>41630</v>
      </c>
      <c r="M1085" t="s">
        <v>125</v>
      </c>
    </row>
    <row r="1086" spans="1:13">
      <c r="A1086">
        <v>832462410</v>
      </c>
      <c r="B1086">
        <v>2085</v>
      </c>
      <c r="C1086">
        <v>5393</v>
      </c>
      <c r="F1086">
        <v>97</v>
      </c>
      <c r="G1086">
        <v>19</v>
      </c>
      <c r="H1086">
        <v>2013</v>
      </c>
      <c r="I1086">
        <v>51</v>
      </c>
      <c r="J1086" t="s">
        <v>493</v>
      </c>
      <c r="K1086" s="14">
        <v>41624</v>
      </c>
      <c r="L1086" s="14">
        <v>41630</v>
      </c>
      <c r="M1086" t="s">
        <v>123</v>
      </c>
    </row>
    <row r="1087" spans="1:13">
      <c r="A1087">
        <v>832460193</v>
      </c>
      <c r="B1087">
        <v>10</v>
      </c>
      <c r="C1087">
        <v>5393</v>
      </c>
      <c r="D1087">
        <v>7700</v>
      </c>
      <c r="E1087">
        <v>400000610015000</v>
      </c>
      <c r="F1087">
        <v>97</v>
      </c>
      <c r="G1087">
        <v>19</v>
      </c>
      <c r="H1087">
        <v>2013</v>
      </c>
      <c r="I1087">
        <v>52</v>
      </c>
      <c r="J1087" t="s">
        <v>492</v>
      </c>
      <c r="K1087" s="14">
        <v>41631</v>
      </c>
      <c r="L1087" s="14">
        <v>41637</v>
      </c>
      <c r="M1087" t="s">
        <v>130</v>
      </c>
    </row>
    <row r="1088" spans="1:13">
      <c r="A1088">
        <v>832460673</v>
      </c>
      <c r="B1088">
        <v>37</v>
      </c>
      <c r="C1088">
        <v>5393</v>
      </c>
      <c r="D1088">
        <v>7700</v>
      </c>
      <c r="E1088">
        <v>410015610040000</v>
      </c>
      <c r="F1088">
        <v>97</v>
      </c>
      <c r="G1088">
        <v>19</v>
      </c>
      <c r="H1088">
        <v>2013</v>
      </c>
      <c r="I1088">
        <v>52</v>
      </c>
      <c r="J1088" t="s">
        <v>492</v>
      </c>
      <c r="K1088" s="14">
        <v>41631</v>
      </c>
      <c r="L1088" s="14">
        <v>41637</v>
      </c>
      <c r="M1088" t="s">
        <v>129</v>
      </c>
    </row>
    <row r="1089" spans="1:13">
      <c r="A1089">
        <v>832461154</v>
      </c>
      <c r="B1089">
        <v>357</v>
      </c>
      <c r="C1089">
        <v>5393</v>
      </c>
      <c r="D1089">
        <v>7700</v>
      </c>
      <c r="E1089">
        <v>410040610065000</v>
      </c>
      <c r="F1089">
        <v>97</v>
      </c>
      <c r="G1089">
        <v>19</v>
      </c>
      <c r="H1089">
        <v>2013</v>
      </c>
      <c r="I1089">
        <v>52</v>
      </c>
      <c r="J1089" t="s">
        <v>492</v>
      </c>
      <c r="K1089" s="14">
        <v>41631</v>
      </c>
      <c r="L1089" s="14">
        <v>41637</v>
      </c>
      <c r="M1089" t="s">
        <v>128</v>
      </c>
    </row>
    <row r="1090" spans="1:13">
      <c r="A1090">
        <v>845364958</v>
      </c>
      <c r="B1090">
        <v>469</v>
      </c>
      <c r="C1090">
        <v>5393</v>
      </c>
      <c r="D1090">
        <v>7700</v>
      </c>
      <c r="E1090">
        <v>410065610075000</v>
      </c>
      <c r="F1090">
        <v>97</v>
      </c>
      <c r="G1090">
        <v>19</v>
      </c>
      <c r="H1090">
        <v>2013</v>
      </c>
      <c r="I1090">
        <v>52</v>
      </c>
      <c r="J1090" t="s">
        <v>492</v>
      </c>
      <c r="K1090" s="14">
        <v>41631</v>
      </c>
      <c r="L1090" s="14">
        <v>41637</v>
      </c>
      <c r="M1090" t="s">
        <v>127</v>
      </c>
    </row>
    <row r="1091" spans="1:13">
      <c r="A1091">
        <v>845365472</v>
      </c>
      <c r="B1091">
        <v>629</v>
      </c>
      <c r="C1091">
        <v>5393</v>
      </c>
      <c r="D1091">
        <v>7700</v>
      </c>
      <c r="E1091">
        <v>410075610085000</v>
      </c>
      <c r="F1091">
        <v>97</v>
      </c>
      <c r="G1091">
        <v>19</v>
      </c>
      <c r="H1091">
        <v>2013</v>
      </c>
      <c r="I1091">
        <v>52</v>
      </c>
      <c r="J1091" t="s">
        <v>492</v>
      </c>
      <c r="K1091" s="14">
        <v>41631</v>
      </c>
      <c r="L1091" s="14">
        <v>41637</v>
      </c>
      <c r="M1091" t="s">
        <v>126</v>
      </c>
    </row>
    <row r="1092" spans="1:13">
      <c r="A1092">
        <v>832462116</v>
      </c>
      <c r="B1092">
        <v>619</v>
      </c>
      <c r="C1092">
        <v>5393</v>
      </c>
      <c r="D1092">
        <v>7700</v>
      </c>
      <c r="E1092">
        <v>410085799999000</v>
      </c>
      <c r="F1092">
        <v>97</v>
      </c>
      <c r="G1092">
        <v>19</v>
      </c>
      <c r="H1092">
        <v>2013</v>
      </c>
      <c r="I1092">
        <v>52</v>
      </c>
      <c r="J1092" t="s">
        <v>492</v>
      </c>
      <c r="K1092" s="14">
        <v>41631</v>
      </c>
      <c r="L1092" s="14">
        <v>41637</v>
      </c>
      <c r="M1092" t="s">
        <v>125</v>
      </c>
    </row>
    <row r="1093" spans="1:13">
      <c r="A1093">
        <v>832462233</v>
      </c>
      <c r="B1093">
        <v>2121</v>
      </c>
      <c r="C1093">
        <v>5393</v>
      </c>
      <c r="F1093">
        <v>97</v>
      </c>
      <c r="G1093">
        <v>19</v>
      </c>
      <c r="H1093">
        <v>2013</v>
      </c>
      <c r="I1093">
        <v>52</v>
      </c>
      <c r="J1093" t="s">
        <v>492</v>
      </c>
      <c r="K1093" s="14">
        <v>41631</v>
      </c>
      <c r="L1093" s="14">
        <v>41637</v>
      </c>
      <c r="M1093" t="s">
        <v>123</v>
      </c>
    </row>
    <row r="1094" spans="1:13">
      <c r="A1094">
        <v>832459722</v>
      </c>
      <c r="B1094">
        <v>10</v>
      </c>
      <c r="C1094">
        <v>5393</v>
      </c>
      <c r="D1094">
        <v>7700</v>
      </c>
      <c r="E1094">
        <v>400000610015000</v>
      </c>
      <c r="F1094">
        <v>97</v>
      </c>
      <c r="G1094">
        <v>19</v>
      </c>
      <c r="H1094">
        <v>2014</v>
      </c>
      <c r="I1094">
        <v>1</v>
      </c>
      <c r="J1094" t="s">
        <v>491</v>
      </c>
      <c r="K1094" s="14">
        <v>41638</v>
      </c>
      <c r="L1094" s="14">
        <v>41644</v>
      </c>
      <c r="M1094" t="s">
        <v>130</v>
      </c>
    </row>
    <row r="1095" spans="1:13">
      <c r="A1095">
        <v>832460203</v>
      </c>
      <c r="B1095">
        <v>54</v>
      </c>
      <c r="C1095">
        <v>5393</v>
      </c>
      <c r="D1095">
        <v>7700</v>
      </c>
      <c r="E1095">
        <v>410015610040000</v>
      </c>
      <c r="F1095">
        <v>97</v>
      </c>
      <c r="G1095">
        <v>19</v>
      </c>
      <c r="H1095">
        <v>2014</v>
      </c>
      <c r="I1095">
        <v>1</v>
      </c>
      <c r="J1095" t="s">
        <v>491</v>
      </c>
      <c r="K1095" s="14">
        <v>41638</v>
      </c>
      <c r="L1095" s="14">
        <v>41644</v>
      </c>
      <c r="M1095" t="s">
        <v>129</v>
      </c>
    </row>
    <row r="1096" spans="1:13">
      <c r="A1096">
        <v>832460684</v>
      </c>
      <c r="B1096">
        <v>379</v>
      </c>
      <c r="C1096">
        <v>5393</v>
      </c>
      <c r="D1096">
        <v>7700</v>
      </c>
      <c r="E1096">
        <v>410040610065000</v>
      </c>
      <c r="F1096">
        <v>97</v>
      </c>
      <c r="G1096">
        <v>19</v>
      </c>
      <c r="H1096">
        <v>2014</v>
      </c>
      <c r="I1096">
        <v>1</v>
      </c>
      <c r="J1096" t="s">
        <v>491</v>
      </c>
      <c r="K1096" s="14">
        <v>41638</v>
      </c>
      <c r="L1096" s="14">
        <v>41644</v>
      </c>
      <c r="M1096" t="s">
        <v>128</v>
      </c>
    </row>
    <row r="1097" spans="1:13">
      <c r="A1097">
        <v>845364455</v>
      </c>
      <c r="B1097">
        <v>463</v>
      </c>
      <c r="C1097">
        <v>5393</v>
      </c>
      <c r="D1097">
        <v>7700</v>
      </c>
      <c r="E1097">
        <v>410065610075000</v>
      </c>
      <c r="F1097">
        <v>97</v>
      </c>
      <c r="G1097">
        <v>19</v>
      </c>
      <c r="H1097">
        <v>2014</v>
      </c>
      <c r="I1097">
        <v>1</v>
      </c>
      <c r="J1097" t="s">
        <v>491</v>
      </c>
      <c r="K1097" s="14">
        <v>41638</v>
      </c>
      <c r="L1097" s="14">
        <v>41644</v>
      </c>
      <c r="M1097" t="s">
        <v>127</v>
      </c>
    </row>
    <row r="1098" spans="1:13">
      <c r="A1098">
        <v>845364969</v>
      </c>
      <c r="B1098">
        <v>584</v>
      </c>
      <c r="C1098">
        <v>5393</v>
      </c>
      <c r="D1098">
        <v>7700</v>
      </c>
      <c r="E1098">
        <v>410075610085000</v>
      </c>
      <c r="F1098">
        <v>97</v>
      </c>
      <c r="G1098">
        <v>19</v>
      </c>
      <c r="H1098">
        <v>2014</v>
      </c>
      <c r="I1098">
        <v>1</v>
      </c>
      <c r="J1098" t="s">
        <v>491</v>
      </c>
      <c r="K1098" s="14">
        <v>41638</v>
      </c>
      <c r="L1098" s="14">
        <v>41644</v>
      </c>
      <c r="M1098" t="s">
        <v>126</v>
      </c>
    </row>
    <row r="1099" spans="1:13">
      <c r="A1099">
        <v>832461646</v>
      </c>
      <c r="B1099">
        <v>609</v>
      </c>
      <c r="C1099">
        <v>5393</v>
      </c>
      <c r="D1099">
        <v>7700</v>
      </c>
      <c r="E1099">
        <v>410085799999000</v>
      </c>
      <c r="F1099">
        <v>97</v>
      </c>
      <c r="G1099">
        <v>19</v>
      </c>
      <c r="H1099">
        <v>2014</v>
      </c>
      <c r="I1099">
        <v>1</v>
      </c>
      <c r="J1099" t="s">
        <v>491</v>
      </c>
      <c r="K1099" s="14">
        <v>41638</v>
      </c>
      <c r="L1099" s="14">
        <v>41644</v>
      </c>
      <c r="M1099" t="s">
        <v>125</v>
      </c>
    </row>
    <row r="1100" spans="1:13">
      <c r="A1100">
        <v>832462475</v>
      </c>
      <c r="B1100">
        <v>2099</v>
      </c>
      <c r="C1100">
        <v>5393</v>
      </c>
      <c r="F1100">
        <v>97</v>
      </c>
      <c r="G1100">
        <v>19</v>
      </c>
      <c r="H1100">
        <v>2014</v>
      </c>
      <c r="I1100">
        <v>1</v>
      </c>
      <c r="J1100" t="s">
        <v>491</v>
      </c>
      <c r="K1100" s="14">
        <v>41638</v>
      </c>
      <c r="L1100" s="14">
        <v>41644</v>
      </c>
      <c r="M1100" t="s">
        <v>123</v>
      </c>
    </row>
    <row r="1101" spans="1:13">
      <c r="A1101">
        <v>832459732</v>
      </c>
      <c r="B1101">
        <v>6</v>
      </c>
      <c r="C1101">
        <v>5393</v>
      </c>
      <c r="D1101">
        <v>7700</v>
      </c>
      <c r="E1101">
        <v>400000610015000</v>
      </c>
      <c r="F1101">
        <v>97</v>
      </c>
      <c r="G1101">
        <v>19</v>
      </c>
      <c r="H1101">
        <v>2014</v>
      </c>
      <c r="I1101">
        <v>2</v>
      </c>
      <c r="J1101" t="s">
        <v>490</v>
      </c>
      <c r="K1101" s="14">
        <v>41645</v>
      </c>
      <c r="L1101" s="14">
        <v>41651</v>
      </c>
      <c r="M1101" t="s">
        <v>130</v>
      </c>
    </row>
    <row r="1102" spans="1:13">
      <c r="A1102">
        <v>832460213</v>
      </c>
      <c r="B1102">
        <v>33</v>
      </c>
      <c r="C1102">
        <v>5393</v>
      </c>
      <c r="D1102">
        <v>7700</v>
      </c>
      <c r="E1102">
        <v>410015610040000</v>
      </c>
      <c r="F1102">
        <v>97</v>
      </c>
      <c r="G1102">
        <v>19</v>
      </c>
      <c r="H1102">
        <v>2014</v>
      </c>
      <c r="I1102">
        <v>2</v>
      </c>
      <c r="J1102" t="s">
        <v>490</v>
      </c>
      <c r="K1102" s="14">
        <v>41645</v>
      </c>
      <c r="L1102" s="14">
        <v>41651</v>
      </c>
      <c r="M1102" t="s">
        <v>129</v>
      </c>
    </row>
    <row r="1103" spans="1:13">
      <c r="A1103">
        <v>832460694</v>
      </c>
      <c r="B1103">
        <v>335</v>
      </c>
      <c r="C1103">
        <v>5393</v>
      </c>
      <c r="D1103">
        <v>7700</v>
      </c>
      <c r="E1103">
        <v>410040610065000</v>
      </c>
      <c r="F1103">
        <v>97</v>
      </c>
      <c r="G1103">
        <v>19</v>
      </c>
      <c r="H1103">
        <v>2014</v>
      </c>
      <c r="I1103">
        <v>2</v>
      </c>
      <c r="J1103" t="s">
        <v>490</v>
      </c>
      <c r="K1103" s="14">
        <v>41645</v>
      </c>
      <c r="L1103" s="14">
        <v>41651</v>
      </c>
      <c r="M1103" t="s">
        <v>128</v>
      </c>
    </row>
    <row r="1104" spans="1:13">
      <c r="A1104">
        <v>845364465</v>
      </c>
      <c r="B1104">
        <v>461</v>
      </c>
      <c r="C1104">
        <v>5393</v>
      </c>
      <c r="D1104">
        <v>7700</v>
      </c>
      <c r="E1104">
        <v>410065610075000</v>
      </c>
      <c r="F1104">
        <v>97</v>
      </c>
      <c r="G1104">
        <v>19</v>
      </c>
      <c r="H1104">
        <v>2014</v>
      </c>
      <c r="I1104">
        <v>2</v>
      </c>
      <c r="J1104" t="s">
        <v>490</v>
      </c>
      <c r="K1104" s="14">
        <v>41645</v>
      </c>
      <c r="L1104" s="14">
        <v>41651</v>
      </c>
      <c r="M1104" t="s">
        <v>127</v>
      </c>
    </row>
    <row r="1105" spans="1:13">
      <c r="A1105">
        <v>845364979</v>
      </c>
      <c r="B1105">
        <v>597</v>
      </c>
      <c r="C1105">
        <v>5393</v>
      </c>
      <c r="D1105">
        <v>7700</v>
      </c>
      <c r="E1105">
        <v>410075610085000</v>
      </c>
      <c r="F1105">
        <v>97</v>
      </c>
      <c r="G1105">
        <v>19</v>
      </c>
      <c r="H1105">
        <v>2014</v>
      </c>
      <c r="I1105">
        <v>2</v>
      </c>
      <c r="J1105" t="s">
        <v>490</v>
      </c>
      <c r="K1105" s="14">
        <v>41645</v>
      </c>
      <c r="L1105" s="14">
        <v>41651</v>
      </c>
      <c r="M1105" t="s">
        <v>126</v>
      </c>
    </row>
    <row r="1106" spans="1:13">
      <c r="A1106">
        <v>832461653</v>
      </c>
      <c r="B1106">
        <v>546</v>
      </c>
      <c r="C1106">
        <v>5393</v>
      </c>
      <c r="D1106">
        <v>7700</v>
      </c>
      <c r="E1106">
        <v>410085799999000</v>
      </c>
      <c r="F1106">
        <v>97</v>
      </c>
      <c r="G1106">
        <v>19</v>
      </c>
      <c r="H1106">
        <v>2014</v>
      </c>
      <c r="I1106">
        <v>2</v>
      </c>
      <c r="J1106" t="s">
        <v>490</v>
      </c>
      <c r="K1106" s="14">
        <v>41645</v>
      </c>
      <c r="L1106" s="14">
        <v>41651</v>
      </c>
      <c r="M1106" t="s">
        <v>125</v>
      </c>
    </row>
    <row r="1107" spans="1:13">
      <c r="A1107">
        <v>832462415</v>
      </c>
      <c r="B1107">
        <v>1978</v>
      </c>
      <c r="C1107">
        <v>5393</v>
      </c>
      <c r="F1107">
        <v>97</v>
      </c>
      <c r="G1107">
        <v>19</v>
      </c>
      <c r="H1107">
        <v>2014</v>
      </c>
      <c r="I1107">
        <v>2</v>
      </c>
      <c r="J1107" t="s">
        <v>490</v>
      </c>
      <c r="K1107" s="14">
        <v>41645</v>
      </c>
      <c r="L1107" s="14">
        <v>41651</v>
      </c>
      <c r="M1107" t="s">
        <v>123</v>
      </c>
    </row>
    <row r="1108" spans="1:13">
      <c r="A1108">
        <v>832459742</v>
      </c>
      <c r="B1108">
        <v>10</v>
      </c>
      <c r="C1108">
        <v>5393</v>
      </c>
      <c r="D1108">
        <v>7700</v>
      </c>
      <c r="E1108">
        <v>400000610015000</v>
      </c>
      <c r="F1108">
        <v>97</v>
      </c>
      <c r="G1108">
        <v>19</v>
      </c>
      <c r="H1108">
        <v>2014</v>
      </c>
      <c r="I1108">
        <v>3</v>
      </c>
      <c r="J1108" t="s">
        <v>489</v>
      </c>
      <c r="K1108" s="14">
        <v>41652</v>
      </c>
      <c r="L1108" s="14">
        <v>41658</v>
      </c>
      <c r="M1108" t="s">
        <v>130</v>
      </c>
    </row>
    <row r="1109" spans="1:13">
      <c r="A1109">
        <v>832460223</v>
      </c>
      <c r="B1109">
        <v>47</v>
      </c>
      <c r="C1109">
        <v>5393</v>
      </c>
      <c r="D1109">
        <v>7700</v>
      </c>
      <c r="E1109">
        <v>410015610040000</v>
      </c>
      <c r="F1109">
        <v>97</v>
      </c>
      <c r="G1109">
        <v>19</v>
      </c>
      <c r="H1109">
        <v>2014</v>
      </c>
      <c r="I1109">
        <v>3</v>
      </c>
      <c r="J1109" t="s">
        <v>489</v>
      </c>
      <c r="K1109" s="14">
        <v>41652</v>
      </c>
      <c r="L1109" s="14">
        <v>41658</v>
      </c>
      <c r="M1109" t="s">
        <v>129</v>
      </c>
    </row>
    <row r="1110" spans="1:13">
      <c r="A1110">
        <v>832460704</v>
      </c>
      <c r="B1110">
        <v>362</v>
      </c>
      <c r="C1110">
        <v>5393</v>
      </c>
      <c r="D1110">
        <v>7700</v>
      </c>
      <c r="E1110">
        <v>410040610065000</v>
      </c>
      <c r="F1110">
        <v>97</v>
      </c>
      <c r="G1110">
        <v>19</v>
      </c>
      <c r="H1110">
        <v>2014</v>
      </c>
      <c r="I1110">
        <v>3</v>
      </c>
      <c r="J1110" t="s">
        <v>489</v>
      </c>
      <c r="K1110" s="14">
        <v>41652</v>
      </c>
      <c r="L1110" s="14">
        <v>41658</v>
      </c>
      <c r="M1110" t="s">
        <v>128</v>
      </c>
    </row>
    <row r="1111" spans="1:13">
      <c r="A1111">
        <v>845364475</v>
      </c>
      <c r="B1111">
        <v>469</v>
      </c>
      <c r="C1111">
        <v>5393</v>
      </c>
      <c r="D1111">
        <v>7700</v>
      </c>
      <c r="E1111">
        <v>410065610075000</v>
      </c>
      <c r="F1111">
        <v>97</v>
      </c>
      <c r="G1111">
        <v>19</v>
      </c>
      <c r="H1111">
        <v>2014</v>
      </c>
      <c r="I1111">
        <v>3</v>
      </c>
      <c r="J1111" t="s">
        <v>489</v>
      </c>
      <c r="K1111" s="14">
        <v>41652</v>
      </c>
      <c r="L1111" s="14">
        <v>41658</v>
      </c>
      <c r="M1111" t="s">
        <v>127</v>
      </c>
    </row>
    <row r="1112" spans="1:13">
      <c r="A1112">
        <v>845364989</v>
      </c>
      <c r="B1112">
        <v>563</v>
      </c>
      <c r="C1112">
        <v>5393</v>
      </c>
      <c r="D1112">
        <v>7700</v>
      </c>
      <c r="E1112">
        <v>410075610085000</v>
      </c>
      <c r="F1112">
        <v>97</v>
      </c>
      <c r="G1112">
        <v>19</v>
      </c>
      <c r="H1112">
        <v>2014</v>
      </c>
      <c r="I1112">
        <v>3</v>
      </c>
      <c r="J1112" t="s">
        <v>489</v>
      </c>
      <c r="K1112" s="14">
        <v>41652</v>
      </c>
      <c r="L1112" s="14">
        <v>41658</v>
      </c>
      <c r="M1112" t="s">
        <v>126</v>
      </c>
    </row>
    <row r="1113" spans="1:13">
      <c r="A1113">
        <v>832461666</v>
      </c>
      <c r="B1113">
        <v>546</v>
      </c>
      <c r="C1113">
        <v>5393</v>
      </c>
      <c r="D1113">
        <v>7700</v>
      </c>
      <c r="E1113">
        <v>410085799999000</v>
      </c>
      <c r="F1113">
        <v>97</v>
      </c>
      <c r="G1113">
        <v>19</v>
      </c>
      <c r="H1113">
        <v>2014</v>
      </c>
      <c r="I1113">
        <v>3</v>
      </c>
      <c r="J1113" t="s">
        <v>489</v>
      </c>
      <c r="K1113" s="14">
        <v>41652</v>
      </c>
      <c r="L1113" s="14">
        <v>41658</v>
      </c>
      <c r="M1113" t="s">
        <v>125</v>
      </c>
    </row>
    <row r="1114" spans="1:13">
      <c r="A1114">
        <v>832462559</v>
      </c>
      <c r="B1114">
        <v>1997</v>
      </c>
      <c r="C1114">
        <v>5393</v>
      </c>
      <c r="F1114">
        <v>97</v>
      </c>
      <c r="G1114">
        <v>19</v>
      </c>
      <c r="H1114">
        <v>2014</v>
      </c>
      <c r="I1114">
        <v>3</v>
      </c>
      <c r="J1114" t="s">
        <v>489</v>
      </c>
      <c r="K1114" s="14">
        <v>41652</v>
      </c>
      <c r="L1114" s="14">
        <v>41658</v>
      </c>
      <c r="M1114" t="s">
        <v>123</v>
      </c>
    </row>
    <row r="1115" spans="1:13">
      <c r="A1115">
        <v>832459752</v>
      </c>
      <c r="B1115">
        <v>9</v>
      </c>
      <c r="C1115">
        <v>5393</v>
      </c>
      <c r="D1115">
        <v>7700</v>
      </c>
      <c r="E1115">
        <v>400000610015000</v>
      </c>
      <c r="F1115">
        <v>97</v>
      </c>
      <c r="G1115">
        <v>19</v>
      </c>
      <c r="H1115">
        <v>2014</v>
      </c>
      <c r="I1115">
        <v>4</v>
      </c>
      <c r="J1115" t="s">
        <v>488</v>
      </c>
      <c r="K1115" s="14">
        <v>41659</v>
      </c>
      <c r="L1115" s="14">
        <v>41665</v>
      </c>
      <c r="M1115" t="s">
        <v>130</v>
      </c>
    </row>
    <row r="1116" spans="1:13">
      <c r="A1116">
        <v>832460233</v>
      </c>
      <c r="B1116">
        <v>42</v>
      </c>
      <c r="C1116">
        <v>5393</v>
      </c>
      <c r="D1116">
        <v>7700</v>
      </c>
      <c r="E1116">
        <v>410015610040000</v>
      </c>
      <c r="F1116">
        <v>97</v>
      </c>
      <c r="G1116">
        <v>19</v>
      </c>
      <c r="H1116">
        <v>2014</v>
      </c>
      <c r="I1116">
        <v>4</v>
      </c>
      <c r="J1116" t="s">
        <v>488</v>
      </c>
      <c r="K1116" s="14">
        <v>41659</v>
      </c>
      <c r="L1116" s="14">
        <v>41665</v>
      </c>
      <c r="M1116" t="s">
        <v>129</v>
      </c>
    </row>
    <row r="1117" spans="1:13">
      <c r="A1117">
        <v>832460714</v>
      </c>
      <c r="B1117">
        <v>404</v>
      </c>
      <c r="C1117">
        <v>5393</v>
      </c>
      <c r="D1117">
        <v>7700</v>
      </c>
      <c r="E1117">
        <v>410040610065000</v>
      </c>
      <c r="F1117">
        <v>97</v>
      </c>
      <c r="G1117">
        <v>19</v>
      </c>
      <c r="H1117">
        <v>2014</v>
      </c>
      <c r="I1117">
        <v>4</v>
      </c>
      <c r="J1117" t="s">
        <v>488</v>
      </c>
      <c r="K1117" s="14">
        <v>41659</v>
      </c>
      <c r="L1117" s="14">
        <v>41665</v>
      </c>
      <c r="M1117" t="s">
        <v>128</v>
      </c>
    </row>
    <row r="1118" spans="1:13">
      <c r="A1118">
        <v>845364485</v>
      </c>
      <c r="B1118">
        <v>436</v>
      </c>
      <c r="C1118">
        <v>5393</v>
      </c>
      <c r="D1118">
        <v>7700</v>
      </c>
      <c r="E1118">
        <v>410065610075000</v>
      </c>
      <c r="F1118">
        <v>97</v>
      </c>
      <c r="G1118">
        <v>19</v>
      </c>
      <c r="H1118">
        <v>2014</v>
      </c>
      <c r="I1118">
        <v>4</v>
      </c>
      <c r="J1118" t="s">
        <v>488</v>
      </c>
      <c r="K1118" s="14">
        <v>41659</v>
      </c>
      <c r="L1118" s="14">
        <v>41665</v>
      </c>
      <c r="M1118" t="s">
        <v>127</v>
      </c>
    </row>
    <row r="1119" spans="1:13">
      <c r="A1119">
        <v>845364999</v>
      </c>
      <c r="B1119">
        <v>640</v>
      </c>
      <c r="C1119">
        <v>5393</v>
      </c>
      <c r="D1119">
        <v>7700</v>
      </c>
      <c r="E1119">
        <v>410075610085000</v>
      </c>
      <c r="F1119">
        <v>97</v>
      </c>
      <c r="G1119">
        <v>19</v>
      </c>
      <c r="H1119">
        <v>2014</v>
      </c>
      <c r="I1119">
        <v>4</v>
      </c>
      <c r="J1119" t="s">
        <v>488</v>
      </c>
      <c r="K1119" s="14">
        <v>41659</v>
      </c>
      <c r="L1119" s="14">
        <v>41665</v>
      </c>
      <c r="M1119" t="s">
        <v>126</v>
      </c>
    </row>
    <row r="1120" spans="1:13">
      <c r="A1120">
        <v>832461676</v>
      </c>
      <c r="B1120">
        <v>586</v>
      </c>
      <c r="C1120">
        <v>5393</v>
      </c>
      <c r="D1120">
        <v>7700</v>
      </c>
      <c r="E1120">
        <v>410085799999000</v>
      </c>
      <c r="F1120">
        <v>97</v>
      </c>
      <c r="G1120">
        <v>19</v>
      </c>
      <c r="H1120">
        <v>2014</v>
      </c>
      <c r="I1120">
        <v>4</v>
      </c>
      <c r="J1120" t="s">
        <v>488</v>
      </c>
      <c r="K1120" s="14">
        <v>41659</v>
      </c>
      <c r="L1120" s="14">
        <v>41665</v>
      </c>
      <c r="M1120" t="s">
        <v>125</v>
      </c>
    </row>
    <row r="1121" spans="1:13">
      <c r="A1121">
        <v>832462451</v>
      </c>
      <c r="B1121">
        <v>2117</v>
      </c>
      <c r="C1121">
        <v>5393</v>
      </c>
      <c r="F1121">
        <v>97</v>
      </c>
      <c r="G1121">
        <v>19</v>
      </c>
      <c r="H1121">
        <v>2014</v>
      </c>
      <c r="I1121">
        <v>4</v>
      </c>
      <c r="J1121" t="s">
        <v>488</v>
      </c>
      <c r="K1121" s="14">
        <v>41659</v>
      </c>
      <c r="L1121" s="14">
        <v>41665</v>
      </c>
      <c r="M1121" t="s">
        <v>123</v>
      </c>
    </row>
    <row r="1122" spans="1:13">
      <c r="A1122">
        <v>832459762</v>
      </c>
      <c r="B1122">
        <v>11</v>
      </c>
      <c r="C1122">
        <v>5393</v>
      </c>
      <c r="D1122">
        <v>7700</v>
      </c>
      <c r="E1122">
        <v>400000610015000</v>
      </c>
      <c r="F1122">
        <v>97</v>
      </c>
      <c r="G1122">
        <v>19</v>
      </c>
      <c r="H1122">
        <v>2014</v>
      </c>
      <c r="I1122">
        <v>5</v>
      </c>
      <c r="J1122" t="s">
        <v>487</v>
      </c>
      <c r="K1122" s="14">
        <v>41666</v>
      </c>
      <c r="L1122" s="14">
        <v>41672</v>
      </c>
      <c r="M1122" t="s">
        <v>130</v>
      </c>
    </row>
    <row r="1123" spans="1:13">
      <c r="A1123">
        <v>832460243</v>
      </c>
      <c r="B1123">
        <v>38</v>
      </c>
      <c r="C1123">
        <v>5393</v>
      </c>
      <c r="D1123">
        <v>7700</v>
      </c>
      <c r="E1123">
        <v>410015610040000</v>
      </c>
      <c r="F1123">
        <v>97</v>
      </c>
      <c r="G1123">
        <v>19</v>
      </c>
      <c r="H1123">
        <v>2014</v>
      </c>
      <c r="I1123">
        <v>5</v>
      </c>
      <c r="J1123" t="s">
        <v>487</v>
      </c>
      <c r="K1123" s="14">
        <v>41666</v>
      </c>
      <c r="L1123" s="14">
        <v>41672</v>
      </c>
      <c r="M1123" t="s">
        <v>129</v>
      </c>
    </row>
    <row r="1124" spans="1:13">
      <c r="A1124">
        <v>832460724</v>
      </c>
      <c r="B1124">
        <v>384</v>
      </c>
      <c r="C1124">
        <v>5393</v>
      </c>
      <c r="D1124">
        <v>7700</v>
      </c>
      <c r="E1124">
        <v>410040610065000</v>
      </c>
      <c r="F1124">
        <v>97</v>
      </c>
      <c r="G1124">
        <v>19</v>
      </c>
      <c r="H1124">
        <v>2014</v>
      </c>
      <c r="I1124">
        <v>5</v>
      </c>
      <c r="J1124" t="s">
        <v>487</v>
      </c>
      <c r="K1124" s="14">
        <v>41666</v>
      </c>
      <c r="L1124" s="14">
        <v>41672</v>
      </c>
      <c r="M1124" t="s">
        <v>128</v>
      </c>
    </row>
    <row r="1125" spans="1:13">
      <c r="A1125">
        <v>845364495</v>
      </c>
      <c r="B1125">
        <v>452</v>
      </c>
      <c r="C1125">
        <v>5393</v>
      </c>
      <c r="D1125">
        <v>7700</v>
      </c>
      <c r="E1125">
        <v>410065610075000</v>
      </c>
      <c r="F1125">
        <v>97</v>
      </c>
      <c r="G1125">
        <v>19</v>
      </c>
      <c r="H1125">
        <v>2014</v>
      </c>
      <c r="I1125">
        <v>5</v>
      </c>
      <c r="J1125" t="s">
        <v>487</v>
      </c>
      <c r="K1125" s="14">
        <v>41666</v>
      </c>
      <c r="L1125" s="14">
        <v>41672</v>
      </c>
      <c r="M1125" t="s">
        <v>127</v>
      </c>
    </row>
    <row r="1126" spans="1:13">
      <c r="A1126">
        <v>845365009</v>
      </c>
      <c r="B1126">
        <v>631</v>
      </c>
      <c r="C1126">
        <v>5393</v>
      </c>
      <c r="D1126">
        <v>7700</v>
      </c>
      <c r="E1126">
        <v>410075610085000</v>
      </c>
      <c r="F1126">
        <v>97</v>
      </c>
      <c r="G1126">
        <v>19</v>
      </c>
      <c r="H1126">
        <v>2014</v>
      </c>
      <c r="I1126">
        <v>5</v>
      </c>
      <c r="J1126" t="s">
        <v>487</v>
      </c>
      <c r="K1126" s="14">
        <v>41666</v>
      </c>
      <c r="L1126" s="14">
        <v>41672</v>
      </c>
      <c r="M1126" t="s">
        <v>126</v>
      </c>
    </row>
    <row r="1127" spans="1:13">
      <c r="A1127">
        <v>832461686</v>
      </c>
      <c r="B1127">
        <v>602</v>
      </c>
      <c r="C1127">
        <v>5393</v>
      </c>
      <c r="D1127">
        <v>7700</v>
      </c>
      <c r="E1127">
        <v>410085799999000</v>
      </c>
      <c r="F1127">
        <v>97</v>
      </c>
      <c r="G1127">
        <v>19</v>
      </c>
      <c r="H1127">
        <v>2014</v>
      </c>
      <c r="I1127">
        <v>5</v>
      </c>
      <c r="J1127" t="s">
        <v>487</v>
      </c>
      <c r="K1127" s="14">
        <v>41666</v>
      </c>
      <c r="L1127" s="14">
        <v>41672</v>
      </c>
      <c r="M1127" t="s">
        <v>125</v>
      </c>
    </row>
    <row r="1128" spans="1:13">
      <c r="A1128">
        <v>832462453</v>
      </c>
      <c r="B1128">
        <v>2118</v>
      </c>
      <c r="C1128">
        <v>5393</v>
      </c>
      <c r="F1128">
        <v>97</v>
      </c>
      <c r="G1128">
        <v>19</v>
      </c>
      <c r="H1128">
        <v>2014</v>
      </c>
      <c r="I1128">
        <v>5</v>
      </c>
      <c r="J1128" t="s">
        <v>487</v>
      </c>
      <c r="K1128" s="14">
        <v>41666</v>
      </c>
      <c r="L1128" s="14">
        <v>41672</v>
      </c>
      <c r="M1128" t="s">
        <v>123</v>
      </c>
    </row>
    <row r="1129" spans="1:13">
      <c r="A1129">
        <v>832459772</v>
      </c>
      <c r="B1129">
        <v>6</v>
      </c>
      <c r="C1129">
        <v>5393</v>
      </c>
      <c r="D1129">
        <v>7700</v>
      </c>
      <c r="E1129">
        <v>400000610015000</v>
      </c>
      <c r="F1129">
        <v>97</v>
      </c>
      <c r="G1129">
        <v>19</v>
      </c>
      <c r="H1129">
        <v>2014</v>
      </c>
      <c r="I1129">
        <v>6</v>
      </c>
      <c r="J1129" t="s">
        <v>486</v>
      </c>
      <c r="K1129" s="14">
        <v>41673</v>
      </c>
      <c r="L1129" s="14">
        <v>41679</v>
      </c>
      <c r="M1129" t="s">
        <v>130</v>
      </c>
    </row>
    <row r="1130" spans="1:13">
      <c r="A1130">
        <v>832460254</v>
      </c>
      <c r="B1130">
        <v>38</v>
      </c>
      <c r="C1130">
        <v>5393</v>
      </c>
      <c r="D1130">
        <v>7700</v>
      </c>
      <c r="E1130">
        <v>410015610040000</v>
      </c>
      <c r="F1130">
        <v>97</v>
      </c>
      <c r="G1130">
        <v>19</v>
      </c>
      <c r="H1130">
        <v>2014</v>
      </c>
      <c r="I1130">
        <v>6</v>
      </c>
      <c r="J1130" t="s">
        <v>486</v>
      </c>
      <c r="K1130" s="14">
        <v>41673</v>
      </c>
      <c r="L1130" s="14">
        <v>41679</v>
      </c>
      <c r="M1130" t="s">
        <v>129</v>
      </c>
    </row>
    <row r="1131" spans="1:13">
      <c r="A1131">
        <v>832460734</v>
      </c>
      <c r="B1131">
        <v>378</v>
      </c>
      <c r="C1131">
        <v>5393</v>
      </c>
      <c r="D1131">
        <v>7700</v>
      </c>
      <c r="E1131">
        <v>410040610065000</v>
      </c>
      <c r="F1131">
        <v>97</v>
      </c>
      <c r="G1131">
        <v>19</v>
      </c>
      <c r="H1131">
        <v>2014</v>
      </c>
      <c r="I1131">
        <v>6</v>
      </c>
      <c r="J1131" t="s">
        <v>486</v>
      </c>
      <c r="K1131" s="14">
        <v>41673</v>
      </c>
      <c r="L1131" s="14">
        <v>41679</v>
      </c>
      <c r="M1131" t="s">
        <v>128</v>
      </c>
    </row>
    <row r="1132" spans="1:13">
      <c r="A1132">
        <v>845364505</v>
      </c>
      <c r="B1132">
        <v>449</v>
      </c>
      <c r="C1132">
        <v>5393</v>
      </c>
      <c r="D1132">
        <v>7700</v>
      </c>
      <c r="E1132">
        <v>410065610075000</v>
      </c>
      <c r="F1132">
        <v>97</v>
      </c>
      <c r="G1132">
        <v>19</v>
      </c>
      <c r="H1132">
        <v>2014</v>
      </c>
      <c r="I1132">
        <v>6</v>
      </c>
      <c r="J1132" t="s">
        <v>486</v>
      </c>
      <c r="K1132" s="14">
        <v>41673</v>
      </c>
      <c r="L1132" s="14">
        <v>41679</v>
      </c>
      <c r="M1132" t="s">
        <v>127</v>
      </c>
    </row>
    <row r="1133" spans="1:13">
      <c r="A1133">
        <v>845365019</v>
      </c>
      <c r="B1133">
        <v>626</v>
      </c>
      <c r="C1133">
        <v>5393</v>
      </c>
      <c r="D1133">
        <v>7700</v>
      </c>
      <c r="E1133">
        <v>410075610085000</v>
      </c>
      <c r="F1133">
        <v>97</v>
      </c>
      <c r="G1133">
        <v>19</v>
      </c>
      <c r="H1133">
        <v>2014</v>
      </c>
      <c r="I1133">
        <v>6</v>
      </c>
      <c r="J1133" t="s">
        <v>486</v>
      </c>
      <c r="K1133" s="14">
        <v>41673</v>
      </c>
      <c r="L1133" s="14">
        <v>41679</v>
      </c>
      <c r="M1133" t="s">
        <v>126</v>
      </c>
    </row>
    <row r="1134" spans="1:13">
      <c r="A1134">
        <v>832461696</v>
      </c>
      <c r="B1134">
        <v>596</v>
      </c>
      <c r="C1134">
        <v>5393</v>
      </c>
      <c r="D1134">
        <v>7700</v>
      </c>
      <c r="E1134">
        <v>410085799999000</v>
      </c>
      <c r="F1134">
        <v>97</v>
      </c>
      <c r="G1134">
        <v>19</v>
      </c>
      <c r="H1134">
        <v>2014</v>
      </c>
      <c r="I1134">
        <v>6</v>
      </c>
      <c r="J1134" t="s">
        <v>486</v>
      </c>
      <c r="K1134" s="14">
        <v>41673</v>
      </c>
      <c r="L1134" s="14">
        <v>41679</v>
      </c>
      <c r="M1134" t="s">
        <v>125</v>
      </c>
    </row>
    <row r="1135" spans="1:13">
      <c r="A1135">
        <v>832462201</v>
      </c>
      <c r="B1135">
        <v>2093</v>
      </c>
      <c r="C1135">
        <v>5393</v>
      </c>
      <c r="F1135">
        <v>97</v>
      </c>
      <c r="G1135">
        <v>19</v>
      </c>
      <c r="H1135">
        <v>2014</v>
      </c>
      <c r="I1135">
        <v>6</v>
      </c>
      <c r="J1135" t="s">
        <v>486</v>
      </c>
      <c r="K1135" s="14">
        <v>41673</v>
      </c>
      <c r="L1135" s="14">
        <v>41679</v>
      </c>
      <c r="M1135" t="s">
        <v>123</v>
      </c>
    </row>
    <row r="1136" spans="1:13">
      <c r="A1136">
        <v>832459782</v>
      </c>
      <c r="B1136">
        <v>8</v>
      </c>
      <c r="C1136">
        <v>5393</v>
      </c>
      <c r="D1136">
        <v>7700</v>
      </c>
      <c r="E1136">
        <v>400000610015000</v>
      </c>
      <c r="F1136">
        <v>97</v>
      </c>
      <c r="G1136">
        <v>19</v>
      </c>
      <c r="H1136">
        <v>2014</v>
      </c>
      <c r="I1136">
        <v>7</v>
      </c>
      <c r="J1136" t="s">
        <v>485</v>
      </c>
      <c r="K1136" s="14">
        <v>41680</v>
      </c>
      <c r="L1136" s="14">
        <v>41686</v>
      </c>
      <c r="M1136" t="s">
        <v>130</v>
      </c>
    </row>
    <row r="1137" spans="1:13">
      <c r="A1137">
        <v>832460263</v>
      </c>
      <c r="B1137">
        <v>44</v>
      </c>
      <c r="C1137">
        <v>5393</v>
      </c>
      <c r="D1137">
        <v>7700</v>
      </c>
      <c r="E1137">
        <v>410015610040000</v>
      </c>
      <c r="F1137">
        <v>97</v>
      </c>
      <c r="G1137">
        <v>19</v>
      </c>
      <c r="H1137">
        <v>2014</v>
      </c>
      <c r="I1137">
        <v>7</v>
      </c>
      <c r="J1137" t="s">
        <v>485</v>
      </c>
      <c r="K1137" s="14">
        <v>41680</v>
      </c>
      <c r="L1137" s="14">
        <v>41686</v>
      </c>
      <c r="M1137" t="s">
        <v>129</v>
      </c>
    </row>
    <row r="1138" spans="1:13">
      <c r="A1138">
        <v>832460744</v>
      </c>
      <c r="B1138">
        <v>383</v>
      </c>
      <c r="C1138">
        <v>5393</v>
      </c>
      <c r="D1138">
        <v>7700</v>
      </c>
      <c r="E1138">
        <v>410040610065000</v>
      </c>
      <c r="F1138">
        <v>97</v>
      </c>
      <c r="G1138">
        <v>19</v>
      </c>
      <c r="H1138">
        <v>2014</v>
      </c>
      <c r="I1138">
        <v>7</v>
      </c>
      <c r="J1138" t="s">
        <v>485</v>
      </c>
      <c r="K1138" s="14">
        <v>41680</v>
      </c>
      <c r="L1138" s="14">
        <v>41686</v>
      </c>
      <c r="M1138" t="s">
        <v>128</v>
      </c>
    </row>
    <row r="1139" spans="1:13">
      <c r="A1139">
        <v>845364515</v>
      </c>
      <c r="B1139">
        <v>479</v>
      </c>
      <c r="C1139">
        <v>5393</v>
      </c>
      <c r="D1139">
        <v>7700</v>
      </c>
      <c r="E1139">
        <v>410065610075000</v>
      </c>
      <c r="F1139">
        <v>97</v>
      </c>
      <c r="G1139">
        <v>19</v>
      </c>
      <c r="H1139">
        <v>2014</v>
      </c>
      <c r="I1139">
        <v>7</v>
      </c>
      <c r="J1139" t="s">
        <v>485</v>
      </c>
      <c r="K1139" s="14">
        <v>41680</v>
      </c>
      <c r="L1139" s="14">
        <v>41686</v>
      </c>
      <c r="M1139" t="s">
        <v>127</v>
      </c>
    </row>
    <row r="1140" spans="1:13">
      <c r="A1140">
        <v>845365029</v>
      </c>
      <c r="B1140">
        <v>582</v>
      </c>
      <c r="C1140">
        <v>5393</v>
      </c>
      <c r="D1140">
        <v>7700</v>
      </c>
      <c r="E1140">
        <v>410075610085000</v>
      </c>
      <c r="F1140">
        <v>97</v>
      </c>
      <c r="G1140">
        <v>19</v>
      </c>
      <c r="H1140">
        <v>2014</v>
      </c>
      <c r="I1140">
        <v>7</v>
      </c>
      <c r="J1140" t="s">
        <v>485</v>
      </c>
      <c r="K1140" s="14">
        <v>41680</v>
      </c>
      <c r="L1140" s="14">
        <v>41686</v>
      </c>
      <c r="M1140" t="s">
        <v>126</v>
      </c>
    </row>
    <row r="1141" spans="1:13">
      <c r="A1141">
        <v>832461706</v>
      </c>
      <c r="B1141">
        <v>570</v>
      </c>
      <c r="C1141">
        <v>5393</v>
      </c>
      <c r="D1141">
        <v>7700</v>
      </c>
      <c r="E1141">
        <v>410085799999000</v>
      </c>
      <c r="F1141">
        <v>97</v>
      </c>
      <c r="G1141">
        <v>19</v>
      </c>
      <c r="H1141">
        <v>2014</v>
      </c>
      <c r="I1141">
        <v>7</v>
      </c>
      <c r="J1141" t="s">
        <v>485</v>
      </c>
      <c r="K1141" s="14">
        <v>41680</v>
      </c>
      <c r="L1141" s="14">
        <v>41686</v>
      </c>
      <c r="M1141" t="s">
        <v>125</v>
      </c>
    </row>
    <row r="1142" spans="1:13">
      <c r="A1142">
        <v>832462129</v>
      </c>
      <c r="B1142">
        <v>2066</v>
      </c>
      <c r="C1142">
        <v>5393</v>
      </c>
      <c r="F1142">
        <v>97</v>
      </c>
      <c r="G1142">
        <v>19</v>
      </c>
      <c r="H1142">
        <v>2014</v>
      </c>
      <c r="I1142">
        <v>7</v>
      </c>
      <c r="J1142" t="s">
        <v>485</v>
      </c>
      <c r="K1142" s="14">
        <v>41680</v>
      </c>
      <c r="L1142" s="14">
        <v>41686</v>
      </c>
      <c r="M1142" t="s">
        <v>123</v>
      </c>
    </row>
    <row r="1143" spans="1:13">
      <c r="A1143">
        <v>832459792</v>
      </c>
      <c r="B1143">
        <v>6</v>
      </c>
      <c r="C1143">
        <v>5393</v>
      </c>
      <c r="D1143">
        <v>7700</v>
      </c>
      <c r="E1143">
        <v>400000610015000</v>
      </c>
      <c r="F1143">
        <v>97</v>
      </c>
      <c r="G1143">
        <v>19</v>
      </c>
      <c r="H1143">
        <v>2014</v>
      </c>
      <c r="I1143">
        <v>8</v>
      </c>
      <c r="J1143" t="s">
        <v>484</v>
      </c>
      <c r="K1143" s="14">
        <v>41687</v>
      </c>
      <c r="L1143" s="14">
        <v>41693</v>
      </c>
      <c r="M1143" t="s">
        <v>130</v>
      </c>
    </row>
    <row r="1144" spans="1:13">
      <c r="A1144">
        <v>832460273</v>
      </c>
      <c r="B1144">
        <v>48</v>
      </c>
      <c r="C1144">
        <v>5393</v>
      </c>
      <c r="D1144">
        <v>7700</v>
      </c>
      <c r="E1144">
        <v>410015610040000</v>
      </c>
      <c r="F1144">
        <v>97</v>
      </c>
      <c r="G1144">
        <v>19</v>
      </c>
      <c r="H1144">
        <v>2014</v>
      </c>
      <c r="I1144">
        <v>8</v>
      </c>
      <c r="J1144" t="s">
        <v>484</v>
      </c>
      <c r="K1144" s="14">
        <v>41687</v>
      </c>
      <c r="L1144" s="14">
        <v>41693</v>
      </c>
      <c r="M1144" t="s">
        <v>129</v>
      </c>
    </row>
    <row r="1145" spans="1:13">
      <c r="A1145">
        <v>832460754</v>
      </c>
      <c r="B1145">
        <v>339</v>
      </c>
      <c r="C1145">
        <v>5393</v>
      </c>
      <c r="D1145">
        <v>7700</v>
      </c>
      <c r="E1145">
        <v>410040610065000</v>
      </c>
      <c r="F1145">
        <v>97</v>
      </c>
      <c r="G1145">
        <v>19</v>
      </c>
      <c r="H1145">
        <v>2014</v>
      </c>
      <c r="I1145">
        <v>8</v>
      </c>
      <c r="J1145" t="s">
        <v>484</v>
      </c>
      <c r="K1145" s="14">
        <v>41687</v>
      </c>
      <c r="L1145" s="14">
        <v>41693</v>
      </c>
      <c r="M1145" t="s">
        <v>128</v>
      </c>
    </row>
    <row r="1146" spans="1:13">
      <c r="A1146">
        <v>845364525</v>
      </c>
      <c r="B1146">
        <v>491</v>
      </c>
      <c r="C1146">
        <v>5393</v>
      </c>
      <c r="D1146">
        <v>7700</v>
      </c>
      <c r="E1146">
        <v>410065610075000</v>
      </c>
      <c r="F1146">
        <v>97</v>
      </c>
      <c r="G1146">
        <v>19</v>
      </c>
      <c r="H1146">
        <v>2014</v>
      </c>
      <c r="I1146">
        <v>8</v>
      </c>
      <c r="J1146" t="s">
        <v>484</v>
      </c>
      <c r="K1146" s="14">
        <v>41687</v>
      </c>
      <c r="L1146" s="14">
        <v>41693</v>
      </c>
      <c r="M1146" t="s">
        <v>127</v>
      </c>
    </row>
    <row r="1147" spans="1:13">
      <c r="A1147">
        <v>845365039</v>
      </c>
      <c r="B1147">
        <v>617</v>
      </c>
      <c r="C1147">
        <v>5393</v>
      </c>
      <c r="D1147">
        <v>7700</v>
      </c>
      <c r="E1147">
        <v>410075610085000</v>
      </c>
      <c r="F1147">
        <v>97</v>
      </c>
      <c r="G1147">
        <v>19</v>
      </c>
      <c r="H1147">
        <v>2014</v>
      </c>
      <c r="I1147">
        <v>8</v>
      </c>
      <c r="J1147" t="s">
        <v>484</v>
      </c>
      <c r="K1147" s="14">
        <v>41687</v>
      </c>
      <c r="L1147" s="14">
        <v>41693</v>
      </c>
      <c r="M1147" t="s">
        <v>126</v>
      </c>
    </row>
    <row r="1148" spans="1:13">
      <c r="A1148">
        <v>832461713</v>
      </c>
      <c r="B1148">
        <v>608</v>
      </c>
      <c r="C1148">
        <v>5393</v>
      </c>
      <c r="D1148">
        <v>7700</v>
      </c>
      <c r="E1148">
        <v>410085799999000</v>
      </c>
      <c r="F1148">
        <v>97</v>
      </c>
      <c r="G1148">
        <v>19</v>
      </c>
      <c r="H1148">
        <v>2014</v>
      </c>
      <c r="I1148">
        <v>8</v>
      </c>
      <c r="J1148" t="s">
        <v>484</v>
      </c>
      <c r="K1148" s="14">
        <v>41687</v>
      </c>
      <c r="L1148" s="14">
        <v>41693</v>
      </c>
      <c r="M1148" t="s">
        <v>125</v>
      </c>
    </row>
    <row r="1149" spans="1:13">
      <c r="A1149">
        <v>832462251</v>
      </c>
      <c r="B1149">
        <v>2109</v>
      </c>
      <c r="C1149">
        <v>5393</v>
      </c>
      <c r="F1149">
        <v>97</v>
      </c>
      <c r="G1149">
        <v>19</v>
      </c>
      <c r="H1149">
        <v>2014</v>
      </c>
      <c r="I1149">
        <v>8</v>
      </c>
      <c r="J1149" t="s">
        <v>484</v>
      </c>
      <c r="K1149" s="14">
        <v>41687</v>
      </c>
      <c r="L1149" s="14">
        <v>41693</v>
      </c>
      <c r="M1149" t="s">
        <v>123</v>
      </c>
    </row>
    <row r="1150" spans="1:13">
      <c r="A1150">
        <v>832459802</v>
      </c>
      <c r="B1150">
        <v>10</v>
      </c>
      <c r="C1150">
        <v>5393</v>
      </c>
      <c r="D1150">
        <v>7700</v>
      </c>
      <c r="E1150">
        <v>400000610015000</v>
      </c>
      <c r="F1150">
        <v>97</v>
      </c>
      <c r="G1150">
        <v>19</v>
      </c>
      <c r="H1150">
        <v>2014</v>
      </c>
      <c r="I1150">
        <v>9</v>
      </c>
      <c r="J1150" t="s">
        <v>483</v>
      </c>
      <c r="K1150" s="14">
        <v>41694</v>
      </c>
      <c r="L1150" s="14">
        <v>41700</v>
      </c>
      <c r="M1150" t="s">
        <v>130</v>
      </c>
    </row>
    <row r="1151" spans="1:13">
      <c r="A1151">
        <v>832460283</v>
      </c>
      <c r="B1151">
        <v>41</v>
      </c>
      <c r="C1151">
        <v>5393</v>
      </c>
      <c r="D1151">
        <v>7700</v>
      </c>
      <c r="E1151">
        <v>410015610040000</v>
      </c>
      <c r="F1151">
        <v>97</v>
      </c>
      <c r="G1151">
        <v>19</v>
      </c>
      <c r="H1151">
        <v>2014</v>
      </c>
      <c r="I1151">
        <v>9</v>
      </c>
      <c r="J1151" t="s">
        <v>483</v>
      </c>
      <c r="K1151" s="14">
        <v>41694</v>
      </c>
      <c r="L1151" s="14">
        <v>41700</v>
      </c>
      <c r="M1151" t="s">
        <v>129</v>
      </c>
    </row>
    <row r="1152" spans="1:13">
      <c r="A1152">
        <v>832460764</v>
      </c>
      <c r="B1152">
        <v>350</v>
      </c>
      <c r="C1152">
        <v>5393</v>
      </c>
      <c r="D1152">
        <v>7700</v>
      </c>
      <c r="E1152">
        <v>410040610065000</v>
      </c>
      <c r="F1152">
        <v>97</v>
      </c>
      <c r="G1152">
        <v>19</v>
      </c>
      <c r="H1152">
        <v>2014</v>
      </c>
      <c r="I1152">
        <v>9</v>
      </c>
      <c r="J1152" t="s">
        <v>483</v>
      </c>
      <c r="K1152" s="14">
        <v>41694</v>
      </c>
      <c r="L1152" s="14">
        <v>41700</v>
      </c>
      <c r="M1152" t="s">
        <v>128</v>
      </c>
    </row>
    <row r="1153" spans="1:13">
      <c r="A1153">
        <v>845364535</v>
      </c>
      <c r="B1153">
        <v>432</v>
      </c>
      <c r="C1153">
        <v>5393</v>
      </c>
      <c r="D1153">
        <v>7700</v>
      </c>
      <c r="E1153">
        <v>410065610075000</v>
      </c>
      <c r="F1153">
        <v>97</v>
      </c>
      <c r="G1153">
        <v>19</v>
      </c>
      <c r="H1153">
        <v>2014</v>
      </c>
      <c r="I1153">
        <v>9</v>
      </c>
      <c r="J1153" t="s">
        <v>483</v>
      </c>
      <c r="K1153" s="14">
        <v>41694</v>
      </c>
      <c r="L1153" s="14">
        <v>41700</v>
      </c>
      <c r="M1153" t="s">
        <v>127</v>
      </c>
    </row>
    <row r="1154" spans="1:13">
      <c r="A1154">
        <v>845365049</v>
      </c>
      <c r="B1154">
        <v>613</v>
      </c>
      <c r="C1154">
        <v>5393</v>
      </c>
      <c r="D1154">
        <v>7700</v>
      </c>
      <c r="E1154">
        <v>410075610085000</v>
      </c>
      <c r="F1154">
        <v>97</v>
      </c>
      <c r="G1154">
        <v>19</v>
      </c>
      <c r="H1154">
        <v>2014</v>
      </c>
      <c r="I1154">
        <v>9</v>
      </c>
      <c r="J1154" t="s">
        <v>483</v>
      </c>
      <c r="K1154" s="14">
        <v>41694</v>
      </c>
      <c r="L1154" s="14">
        <v>41700</v>
      </c>
      <c r="M1154" t="s">
        <v>126</v>
      </c>
    </row>
    <row r="1155" spans="1:13">
      <c r="A1155">
        <v>832461726</v>
      </c>
      <c r="B1155">
        <v>565</v>
      </c>
      <c r="C1155">
        <v>5393</v>
      </c>
      <c r="D1155">
        <v>7700</v>
      </c>
      <c r="E1155">
        <v>410085799999000</v>
      </c>
      <c r="F1155">
        <v>97</v>
      </c>
      <c r="G1155">
        <v>19</v>
      </c>
      <c r="H1155">
        <v>2014</v>
      </c>
      <c r="I1155">
        <v>9</v>
      </c>
      <c r="J1155" t="s">
        <v>483</v>
      </c>
      <c r="K1155" s="14">
        <v>41694</v>
      </c>
      <c r="L1155" s="14">
        <v>41700</v>
      </c>
      <c r="M1155" t="s">
        <v>125</v>
      </c>
    </row>
    <row r="1156" spans="1:13">
      <c r="A1156">
        <v>832462340</v>
      </c>
      <c r="B1156">
        <v>2011</v>
      </c>
      <c r="C1156">
        <v>5393</v>
      </c>
      <c r="F1156">
        <v>97</v>
      </c>
      <c r="G1156">
        <v>19</v>
      </c>
      <c r="H1156">
        <v>2014</v>
      </c>
      <c r="I1156">
        <v>9</v>
      </c>
      <c r="J1156" t="s">
        <v>483</v>
      </c>
      <c r="K1156" s="14">
        <v>41694</v>
      </c>
      <c r="L1156" s="14">
        <v>41700</v>
      </c>
      <c r="M1156" t="s">
        <v>123</v>
      </c>
    </row>
    <row r="1157" spans="1:13">
      <c r="A1157">
        <v>832459812</v>
      </c>
      <c r="B1157">
        <v>7</v>
      </c>
      <c r="C1157">
        <v>5393</v>
      </c>
      <c r="D1157">
        <v>7700</v>
      </c>
      <c r="E1157">
        <v>400000610015000</v>
      </c>
      <c r="F1157">
        <v>97</v>
      </c>
      <c r="G1157">
        <v>19</v>
      </c>
      <c r="H1157">
        <v>2014</v>
      </c>
      <c r="I1157">
        <v>10</v>
      </c>
      <c r="J1157" t="s">
        <v>482</v>
      </c>
      <c r="K1157" s="14">
        <v>41701</v>
      </c>
      <c r="L1157" s="14">
        <v>41707</v>
      </c>
      <c r="M1157" t="s">
        <v>130</v>
      </c>
    </row>
    <row r="1158" spans="1:13">
      <c r="A1158">
        <v>832460293</v>
      </c>
      <c r="B1158">
        <v>44</v>
      </c>
      <c r="C1158">
        <v>5393</v>
      </c>
      <c r="D1158">
        <v>7700</v>
      </c>
      <c r="E1158">
        <v>410015610040000</v>
      </c>
      <c r="F1158">
        <v>97</v>
      </c>
      <c r="G1158">
        <v>19</v>
      </c>
      <c r="H1158">
        <v>2014</v>
      </c>
      <c r="I1158">
        <v>10</v>
      </c>
      <c r="J1158" t="s">
        <v>482</v>
      </c>
      <c r="K1158" s="14">
        <v>41701</v>
      </c>
      <c r="L1158" s="14">
        <v>41707</v>
      </c>
      <c r="M1158" t="s">
        <v>129</v>
      </c>
    </row>
    <row r="1159" spans="1:13">
      <c r="A1159">
        <v>832460774</v>
      </c>
      <c r="B1159">
        <v>363</v>
      </c>
      <c r="C1159">
        <v>5393</v>
      </c>
      <c r="D1159">
        <v>7700</v>
      </c>
      <c r="E1159">
        <v>410040610065000</v>
      </c>
      <c r="F1159">
        <v>97</v>
      </c>
      <c r="G1159">
        <v>19</v>
      </c>
      <c r="H1159">
        <v>2014</v>
      </c>
      <c r="I1159">
        <v>10</v>
      </c>
      <c r="J1159" t="s">
        <v>482</v>
      </c>
      <c r="K1159" s="14">
        <v>41701</v>
      </c>
      <c r="L1159" s="14">
        <v>41707</v>
      </c>
      <c r="M1159" t="s">
        <v>128</v>
      </c>
    </row>
    <row r="1160" spans="1:13">
      <c r="A1160">
        <v>845364545</v>
      </c>
      <c r="B1160">
        <v>458</v>
      </c>
      <c r="C1160">
        <v>5393</v>
      </c>
      <c r="D1160">
        <v>7700</v>
      </c>
      <c r="E1160">
        <v>410065610075000</v>
      </c>
      <c r="F1160">
        <v>97</v>
      </c>
      <c r="G1160">
        <v>19</v>
      </c>
      <c r="H1160">
        <v>2014</v>
      </c>
      <c r="I1160">
        <v>10</v>
      </c>
      <c r="J1160" t="s">
        <v>482</v>
      </c>
      <c r="K1160" s="14">
        <v>41701</v>
      </c>
      <c r="L1160" s="14">
        <v>41707</v>
      </c>
      <c r="M1160" t="s">
        <v>127</v>
      </c>
    </row>
    <row r="1161" spans="1:13">
      <c r="A1161">
        <v>845365059</v>
      </c>
      <c r="B1161">
        <v>596</v>
      </c>
      <c r="C1161">
        <v>5393</v>
      </c>
      <c r="D1161">
        <v>7700</v>
      </c>
      <c r="E1161">
        <v>410075610085000</v>
      </c>
      <c r="F1161">
        <v>97</v>
      </c>
      <c r="G1161">
        <v>19</v>
      </c>
      <c r="H1161">
        <v>2014</v>
      </c>
      <c r="I1161">
        <v>10</v>
      </c>
      <c r="J1161" t="s">
        <v>482</v>
      </c>
      <c r="K1161" s="14">
        <v>41701</v>
      </c>
      <c r="L1161" s="14">
        <v>41707</v>
      </c>
      <c r="M1161" t="s">
        <v>126</v>
      </c>
    </row>
    <row r="1162" spans="1:13">
      <c r="A1162">
        <v>832461736</v>
      </c>
      <c r="B1162">
        <v>564</v>
      </c>
      <c r="C1162">
        <v>5393</v>
      </c>
      <c r="D1162">
        <v>7700</v>
      </c>
      <c r="E1162">
        <v>410085799999000</v>
      </c>
      <c r="F1162">
        <v>97</v>
      </c>
      <c r="G1162">
        <v>19</v>
      </c>
      <c r="H1162">
        <v>2014</v>
      </c>
      <c r="I1162">
        <v>10</v>
      </c>
      <c r="J1162" t="s">
        <v>482</v>
      </c>
      <c r="K1162" s="14">
        <v>41701</v>
      </c>
      <c r="L1162" s="14">
        <v>41707</v>
      </c>
      <c r="M1162" t="s">
        <v>125</v>
      </c>
    </row>
    <row r="1163" spans="1:13">
      <c r="A1163">
        <v>832462361</v>
      </c>
      <c r="B1163">
        <v>2032</v>
      </c>
      <c r="C1163">
        <v>5393</v>
      </c>
      <c r="F1163">
        <v>97</v>
      </c>
      <c r="G1163">
        <v>19</v>
      </c>
      <c r="H1163">
        <v>2014</v>
      </c>
      <c r="I1163">
        <v>10</v>
      </c>
      <c r="J1163" t="s">
        <v>482</v>
      </c>
      <c r="K1163" s="14">
        <v>41701</v>
      </c>
      <c r="L1163" s="14">
        <v>41707</v>
      </c>
      <c r="M1163" t="s">
        <v>123</v>
      </c>
    </row>
    <row r="1164" spans="1:13">
      <c r="A1164">
        <v>832459822</v>
      </c>
      <c r="B1164">
        <v>6</v>
      </c>
      <c r="C1164">
        <v>5393</v>
      </c>
      <c r="D1164">
        <v>7700</v>
      </c>
      <c r="E1164">
        <v>400000610015000</v>
      </c>
      <c r="F1164">
        <v>97</v>
      </c>
      <c r="G1164">
        <v>19</v>
      </c>
      <c r="H1164">
        <v>2014</v>
      </c>
      <c r="I1164">
        <v>11</v>
      </c>
      <c r="J1164" t="s">
        <v>481</v>
      </c>
      <c r="K1164" s="14">
        <v>41708</v>
      </c>
      <c r="L1164" s="14">
        <v>41714</v>
      </c>
      <c r="M1164" t="s">
        <v>130</v>
      </c>
    </row>
    <row r="1165" spans="1:13">
      <c r="A1165">
        <v>832460303</v>
      </c>
      <c r="B1165">
        <v>31</v>
      </c>
      <c r="C1165">
        <v>5393</v>
      </c>
      <c r="D1165">
        <v>7700</v>
      </c>
      <c r="E1165">
        <v>410015610040000</v>
      </c>
      <c r="F1165">
        <v>97</v>
      </c>
      <c r="G1165">
        <v>19</v>
      </c>
      <c r="H1165">
        <v>2014</v>
      </c>
      <c r="I1165">
        <v>11</v>
      </c>
      <c r="J1165" t="s">
        <v>481</v>
      </c>
      <c r="K1165" s="14">
        <v>41708</v>
      </c>
      <c r="L1165" s="14">
        <v>41714</v>
      </c>
      <c r="M1165" t="s">
        <v>129</v>
      </c>
    </row>
    <row r="1166" spans="1:13">
      <c r="A1166">
        <v>832460784</v>
      </c>
      <c r="B1166">
        <v>373</v>
      </c>
      <c r="C1166">
        <v>5393</v>
      </c>
      <c r="D1166">
        <v>7700</v>
      </c>
      <c r="E1166">
        <v>410040610065000</v>
      </c>
      <c r="F1166">
        <v>97</v>
      </c>
      <c r="G1166">
        <v>19</v>
      </c>
      <c r="H1166">
        <v>2014</v>
      </c>
      <c r="I1166">
        <v>11</v>
      </c>
      <c r="J1166" t="s">
        <v>481</v>
      </c>
      <c r="K1166" s="14">
        <v>41708</v>
      </c>
      <c r="L1166" s="14">
        <v>41714</v>
      </c>
      <c r="M1166" t="s">
        <v>128</v>
      </c>
    </row>
    <row r="1167" spans="1:13">
      <c r="A1167">
        <v>845364555</v>
      </c>
      <c r="B1167">
        <v>457</v>
      </c>
      <c r="C1167">
        <v>5393</v>
      </c>
      <c r="D1167">
        <v>7700</v>
      </c>
      <c r="E1167">
        <v>410065610075000</v>
      </c>
      <c r="F1167">
        <v>97</v>
      </c>
      <c r="G1167">
        <v>19</v>
      </c>
      <c r="H1167">
        <v>2014</v>
      </c>
      <c r="I1167">
        <v>11</v>
      </c>
      <c r="J1167" t="s">
        <v>481</v>
      </c>
      <c r="K1167" s="14">
        <v>41708</v>
      </c>
      <c r="L1167" s="14">
        <v>41714</v>
      </c>
      <c r="M1167" t="s">
        <v>127</v>
      </c>
    </row>
    <row r="1168" spans="1:13">
      <c r="A1168">
        <v>845365069</v>
      </c>
      <c r="B1168">
        <v>632</v>
      </c>
      <c r="C1168">
        <v>5393</v>
      </c>
      <c r="D1168">
        <v>7700</v>
      </c>
      <c r="E1168">
        <v>410075610085000</v>
      </c>
      <c r="F1168">
        <v>97</v>
      </c>
      <c r="G1168">
        <v>19</v>
      </c>
      <c r="H1168">
        <v>2014</v>
      </c>
      <c r="I1168">
        <v>11</v>
      </c>
      <c r="J1168" t="s">
        <v>481</v>
      </c>
      <c r="K1168" s="14">
        <v>41708</v>
      </c>
      <c r="L1168" s="14">
        <v>41714</v>
      </c>
      <c r="M1168" t="s">
        <v>126</v>
      </c>
    </row>
    <row r="1169" spans="1:13">
      <c r="A1169">
        <v>832461746</v>
      </c>
      <c r="B1169">
        <v>589</v>
      </c>
      <c r="C1169">
        <v>5393</v>
      </c>
      <c r="D1169">
        <v>7700</v>
      </c>
      <c r="E1169">
        <v>410085799999000</v>
      </c>
      <c r="F1169">
        <v>97</v>
      </c>
      <c r="G1169">
        <v>19</v>
      </c>
      <c r="H1169">
        <v>2014</v>
      </c>
      <c r="I1169">
        <v>11</v>
      </c>
      <c r="J1169" t="s">
        <v>481</v>
      </c>
      <c r="K1169" s="14">
        <v>41708</v>
      </c>
      <c r="L1169" s="14">
        <v>41714</v>
      </c>
      <c r="M1169" t="s">
        <v>125</v>
      </c>
    </row>
    <row r="1170" spans="1:13">
      <c r="A1170">
        <v>832462283</v>
      </c>
      <c r="B1170">
        <v>2088</v>
      </c>
      <c r="C1170">
        <v>5393</v>
      </c>
      <c r="F1170">
        <v>97</v>
      </c>
      <c r="G1170">
        <v>19</v>
      </c>
      <c r="H1170">
        <v>2014</v>
      </c>
      <c r="I1170">
        <v>11</v>
      </c>
      <c r="J1170" t="s">
        <v>481</v>
      </c>
      <c r="K1170" s="14">
        <v>41708</v>
      </c>
      <c r="L1170" s="14">
        <v>41714</v>
      </c>
      <c r="M1170" t="s">
        <v>123</v>
      </c>
    </row>
    <row r="1171" spans="1:13">
      <c r="A1171">
        <v>832459832</v>
      </c>
      <c r="B1171">
        <v>7</v>
      </c>
      <c r="C1171">
        <v>5393</v>
      </c>
      <c r="D1171">
        <v>7700</v>
      </c>
      <c r="E1171">
        <v>400000610015000</v>
      </c>
      <c r="F1171">
        <v>97</v>
      </c>
      <c r="G1171">
        <v>19</v>
      </c>
      <c r="H1171">
        <v>2014</v>
      </c>
      <c r="I1171">
        <v>12</v>
      </c>
      <c r="J1171" t="s">
        <v>480</v>
      </c>
      <c r="K1171" s="14">
        <v>41715</v>
      </c>
      <c r="L1171" s="14">
        <v>41721</v>
      </c>
      <c r="M1171" t="s">
        <v>130</v>
      </c>
    </row>
    <row r="1172" spans="1:13">
      <c r="A1172">
        <v>832460314</v>
      </c>
      <c r="B1172">
        <v>47</v>
      </c>
      <c r="C1172">
        <v>5393</v>
      </c>
      <c r="D1172">
        <v>7700</v>
      </c>
      <c r="E1172">
        <v>410015610040000</v>
      </c>
      <c r="F1172">
        <v>97</v>
      </c>
      <c r="G1172">
        <v>19</v>
      </c>
      <c r="H1172">
        <v>2014</v>
      </c>
      <c r="I1172">
        <v>12</v>
      </c>
      <c r="J1172" t="s">
        <v>480</v>
      </c>
      <c r="K1172" s="14">
        <v>41715</v>
      </c>
      <c r="L1172" s="14">
        <v>41721</v>
      </c>
      <c r="M1172" t="s">
        <v>129</v>
      </c>
    </row>
    <row r="1173" spans="1:13">
      <c r="A1173">
        <v>832460794</v>
      </c>
      <c r="B1173">
        <v>405</v>
      </c>
      <c r="C1173">
        <v>5393</v>
      </c>
      <c r="D1173">
        <v>7700</v>
      </c>
      <c r="E1173">
        <v>410040610065000</v>
      </c>
      <c r="F1173">
        <v>97</v>
      </c>
      <c r="G1173">
        <v>19</v>
      </c>
      <c r="H1173">
        <v>2014</v>
      </c>
      <c r="I1173">
        <v>12</v>
      </c>
      <c r="J1173" t="s">
        <v>480</v>
      </c>
      <c r="K1173" s="14">
        <v>41715</v>
      </c>
      <c r="L1173" s="14">
        <v>41721</v>
      </c>
      <c r="M1173" t="s">
        <v>128</v>
      </c>
    </row>
    <row r="1174" spans="1:13">
      <c r="A1174">
        <v>845364565</v>
      </c>
      <c r="B1174">
        <v>495</v>
      </c>
      <c r="C1174">
        <v>5393</v>
      </c>
      <c r="D1174">
        <v>7700</v>
      </c>
      <c r="E1174">
        <v>410065610075000</v>
      </c>
      <c r="F1174">
        <v>97</v>
      </c>
      <c r="G1174">
        <v>19</v>
      </c>
      <c r="H1174">
        <v>2014</v>
      </c>
      <c r="I1174">
        <v>12</v>
      </c>
      <c r="J1174" t="s">
        <v>480</v>
      </c>
      <c r="K1174" s="14">
        <v>41715</v>
      </c>
      <c r="L1174" s="14">
        <v>41721</v>
      </c>
      <c r="M1174" t="s">
        <v>127</v>
      </c>
    </row>
    <row r="1175" spans="1:13">
      <c r="A1175">
        <v>845365079</v>
      </c>
      <c r="B1175">
        <v>641</v>
      </c>
      <c r="C1175">
        <v>5393</v>
      </c>
      <c r="D1175">
        <v>7700</v>
      </c>
      <c r="E1175">
        <v>410075610085000</v>
      </c>
      <c r="F1175">
        <v>97</v>
      </c>
      <c r="G1175">
        <v>19</v>
      </c>
      <c r="H1175">
        <v>2014</v>
      </c>
      <c r="I1175">
        <v>12</v>
      </c>
      <c r="J1175" t="s">
        <v>480</v>
      </c>
      <c r="K1175" s="14">
        <v>41715</v>
      </c>
      <c r="L1175" s="14">
        <v>41721</v>
      </c>
      <c r="M1175" t="s">
        <v>126</v>
      </c>
    </row>
    <row r="1176" spans="1:13">
      <c r="A1176">
        <v>832461756</v>
      </c>
      <c r="B1176">
        <v>599</v>
      </c>
      <c r="C1176">
        <v>5393</v>
      </c>
      <c r="D1176">
        <v>7700</v>
      </c>
      <c r="E1176">
        <v>410085799999000</v>
      </c>
      <c r="F1176">
        <v>97</v>
      </c>
      <c r="G1176">
        <v>19</v>
      </c>
      <c r="H1176">
        <v>2014</v>
      </c>
      <c r="I1176">
        <v>12</v>
      </c>
      <c r="J1176" t="s">
        <v>480</v>
      </c>
      <c r="K1176" s="14">
        <v>41715</v>
      </c>
      <c r="L1176" s="14">
        <v>41721</v>
      </c>
      <c r="M1176" t="s">
        <v>125</v>
      </c>
    </row>
    <row r="1177" spans="1:13">
      <c r="A1177">
        <v>832462311</v>
      </c>
      <c r="B1177">
        <v>2194</v>
      </c>
      <c r="C1177">
        <v>5393</v>
      </c>
      <c r="F1177">
        <v>97</v>
      </c>
      <c r="G1177">
        <v>19</v>
      </c>
      <c r="H1177">
        <v>2014</v>
      </c>
      <c r="I1177">
        <v>12</v>
      </c>
      <c r="J1177" t="s">
        <v>480</v>
      </c>
      <c r="K1177" s="14">
        <v>41715</v>
      </c>
      <c r="L1177" s="14">
        <v>41721</v>
      </c>
      <c r="M1177" t="s">
        <v>123</v>
      </c>
    </row>
    <row r="1178" spans="1:13">
      <c r="A1178">
        <v>832459842</v>
      </c>
      <c r="B1178">
        <v>7</v>
      </c>
      <c r="C1178">
        <v>5393</v>
      </c>
      <c r="D1178">
        <v>7700</v>
      </c>
      <c r="E1178">
        <v>400000610015000</v>
      </c>
      <c r="F1178">
        <v>97</v>
      </c>
      <c r="G1178">
        <v>19</v>
      </c>
      <c r="H1178">
        <v>2014</v>
      </c>
      <c r="I1178">
        <v>13</v>
      </c>
      <c r="J1178" t="s">
        <v>479</v>
      </c>
      <c r="K1178" s="14">
        <v>41722</v>
      </c>
      <c r="L1178" s="14">
        <v>41728</v>
      </c>
      <c r="M1178" t="s">
        <v>130</v>
      </c>
    </row>
    <row r="1179" spans="1:13">
      <c r="A1179">
        <v>832460323</v>
      </c>
      <c r="B1179">
        <v>32</v>
      </c>
      <c r="C1179">
        <v>5393</v>
      </c>
      <c r="D1179">
        <v>7700</v>
      </c>
      <c r="E1179">
        <v>410015610040000</v>
      </c>
      <c r="F1179">
        <v>97</v>
      </c>
      <c r="G1179">
        <v>19</v>
      </c>
      <c r="H1179">
        <v>2014</v>
      </c>
      <c r="I1179">
        <v>13</v>
      </c>
      <c r="J1179" t="s">
        <v>479</v>
      </c>
      <c r="K1179" s="14">
        <v>41722</v>
      </c>
      <c r="L1179" s="14">
        <v>41728</v>
      </c>
      <c r="M1179" t="s">
        <v>129</v>
      </c>
    </row>
    <row r="1180" spans="1:13">
      <c r="A1180">
        <v>832460804</v>
      </c>
      <c r="B1180">
        <v>349</v>
      </c>
      <c r="C1180">
        <v>5393</v>
      </c>
      <c r="D1180">
        <v>7700</v>
      </c>
      <c r="E1180">
        <v>410040610065000</v>
      </c>
      <c r="F1180">
        <v>97</v>
      </c>
      <c r="G1180">
        <v>19</v>
      </c>
      <c r="H1180">
        <v>2014</v>
      </c>
      <c r="I1180">
        <v>13</v>
      </c>
      <c r="J1180" t="s">
        <v>479</v>
      </c>
      <c r="K1180" s="14">
        <v>41722</v>
      </c>
      <c r="L1180" s="14">
        <v>41728</v>
      </c>
      <c r="M1180" t="s">
        <v>128</v>
      </c>
    </row>
    <row r="1181" spans="1:13">
      <c r="A1181">
        <v>845364575</v>
      </c>
      <c r="B1181">
        <v>486</v>
      </c>
      <c r="C1181">
        <v>5393</v>
      </c>
      <c r="D1181">
        <v>7700</v>
      </c>
      <c r="E1181">
        <v>410065610075000</v>
      </c>
      <c r="F1181">
        <v>97</v>
      </c>
      <c r="G1181">
        <v>19</v>
      </c>
      <c r="H1181">
        <v>2014</v>
      </c>
      <c r="I1181">
        <v>13</v>
      </c>
      <c r="J1181" t="s">
        <v>479</v>
      </c>
      <c r="K1181" s="14">
        <v>41722</v>
      </c>
      <c r="L1181" s="14">
        <v>41728</v>
      </c>
      <c r="M1181" t="s">
        <v>127</v>
      </c>
    </row>
    <row r="1182" spans="1:13">
      <c r="A1182">
        <v>845365089</v>
      </c>
      <c r="B1182">
        <v>671</v>
      </c>
      <c r="C1182">
        <v>5393</v>
      </c>
      <c r="D1182">
        <v>7700</v>
      </c>
      <c r="E1182">
        <v>410075610085000</v>
      </c>
      <c r="F1182">
        <v>97</v>
      </c>
      <c r="G1182">
        <v>19</v>
      </c>
      <c r="H1182">
        <v>2014</v>
      </c>
      <c r="I1182">
        <v>13</v>
      </c>
      <c r="J1182" t="s">
        <v>479</v>
      </c>
      <c r="K1182" s="14">
        <v>41722</v>
      </c>
      <c r="L1182" s="14">
        <v>41728</v>
      </c>
      <c r="M1182" t="s">
        <v>126</v>
      </c>
    </row>
    <row r="1183" spans="1:13">
      <c r="A1183">
        <v>832461766</v>
      </c>
      <c r="B1183">
        <v>577</v>
      </c>
      <c r="C1183">
        <v>5393</v>
      </c>
      <c r="D1183">
        <v>7700</v>
      </c>
      <c r="E1183">
        <v>410085799999000</v>
      </c>
      <c r="F1183">
        <v>97</v>
      </c>
      <c r="G1183">
        <v>19</v>
      </c>
      <c r="H1183">
        <v>2014</v>
      </c>
      <c r="I1183">
        <v>13</v>
      </c>
      <c r="J1183" t="s">
        <v>479</v>
      </c>
      <c r="K1183" s="14">
        <v>41722</v>
      </c>
      <c r="L1183" s="14">
        <v>41728</v>
      </c>
      <c r="M1183" t="s">
        <v>125</v>
      </c>
    </row>
    <row r="1184" spans="1:13">
      <c r="A1184">
        <v>832462531</v>
      </c>
      <c r="B1184">
        <v>2122</v>
      </c>
      <c r="C1184">
        <v>5393</v>
      </c>
      <c r="F1184">
        <v>97</v>
      </c>
      <c r="G1184">
        <v>19</v>
      </c>
      <c r="H1184">
        <v>2014</v>
      </c>
      <c r="I1184">
        <v>13</v>
      </c>
      <c r="J1184" t="s">
        <v>479</v>
      </c>
      <c r="K1184" s="14">
        <v>41722</v>
      </c>
      <c r="L1184" s="14">
        <v>41728</v>
      </c>
      <c r="M1184" t="s">
        <v>123</v>
      </c>
    </row>
    <row r="1185" spans="1:13">
      <c r="A1185">
        <v>832459851</v>
      </c>
      <c r="B1185">
        <v>15</v>
      </c>
      <c r="C1185">
        <v>5393</v>
      </c>
      <c r="D1185">
        <v>7700</v>
      </c>
      <c r="E1185">
        <v>400000610015000</v>
      </c>
      <c r="F1185">
        <v>97</v>
      </c>
      <c r="G1185">
        <v>19</v>
      </c>
      <c r="H1185">
        <v>2014</v>
      </c>
      <c r="I1185">
        <v>14</v>
      </c>
      <c r="J1185" t="s">
        <v>478</v>
      </c>
      <c r="K1185" s="14">
        <v>41729</v>
      </c>
      <c r="L1185" s="14">
        <v>41735</v>
      </c>
      <c r="M1185" t="s">
        <v>130</v>
      </c>
    </row>
    <row r="1186" spans="1:13">
      <c r="A1186">
        <v>832460332</v>
      </c>
      <c r="B1186">
        <v>36</v>
      </c>
      <c r="C1186">
        <v>5393</v>
      </c>
      <c r="D1186">
        <v>7700</v>
      </c>
      <c r="E1186">
        <v>410015610040000</v>
      </c>
      <c r="F1186">
        <v>97</v>
      </c>
      <c r="G1186">
        <v>19</v>
      </c>
      <c r="H1186">
        <v>2014</v>
      </c>
      <c r="I1186">
        <v>14</v>
      </c>
      <c r="J1186" t="s">
        <v>478</v>
      </c>
      <c r="K1186" s="14">
        <v>41729</v>
      </c>
      <c r="L1186" s="14">
        <v>41735</v>
      </c>
      <c r="M1186" t="s">
        <v>129</v>
      </c>
    </row>
    <row r="1187" spans="1:13">
      <c r="A1187">
        <v>832460813</v>
      </c>
      <c r="B1187">
        <v>337</v>
      </c>
      <c r="C1187">
        <v>5393</v>
      </c>
      <c r="D1187">
        <v>7700</v>
      </c>
      <c r="E1187">
        <v>410040610065000</v>
      </c>
      <c r="F1187">
        <v>97</v>
      </c>
      <c r="G1187">
        <v>19</v>
      </c>
      <c r="H1187">
        <v>2014</v>
      </c>
      <c r="I1187">
        <v>14</v>
      </c>
      <c r="J1187" t="s">
        <v>478</v>
      </c>
      <c r="K1187" s="14">
        <v>41729</v>
      </c>
      <c r="L1187" s="14">
        <v>41735</v>
      </c>
      <c r="M1187" t="s">
        <v>128</v>
      </c>
    </row>
    <row r="1188" spans="1:13">
      <c r="A1188">
        <v>845364585</v>
      </c>
      <c r="B1188">
        <v>453</v>
      </c>
      <c r="C1188">
        <v>5393</v>
      </c>
      <c r="D1188">
        <v>7700</v>
      </c>
      <c r="E1188">
        <v>410065610075000</v>
      </c>
      <c r="F1188">
        <v>97</v>
      </c>
      <c r="G1188">
        <v>19</v>
      </c>
      <c r="H1188">
        <v>2014</v>
      </c>
      <c r="I1188">
        <v>14</v>
      </c>
      <c r="J1188" t="s">
        <v>478</v>
      </c>
      <c r="K1188" s="14">
        <v>41729</v>
      </c>
      <c r="L1188" s="14">
        <v>41735</v>
      </c>
      <c r="M1188" t="s">
        <v>127</v>
      </c>
    </row>
    <row r="1189" spans="1:13">
      <c r="A1189">
        <v>845365099</v>
      </c>
      <c r="B1189">
        <v>605</v>
      </c>
      <c r="C1189">
        <v>5393</v>
      </c>
      <c r="D1189">
        <v>7700</v>
      </c>
      <c r="E1189">
        <v>410075610085000</v>
      </c>
      <c r="F1189">
        <v>97</v>
      </c>
      <c r="G1189">
        <v>19</v>
      </c>
      <c r="H1189">
        <v>2014</v>
      </c>
      <c r="I1189">
        <v>14</v>
      </c>
      <c r="J1189" t="s">
        <v>478</v>
      </c>
      <c r="K1189" s="14">
        <v>41729</v>
      </c>
      <c r="L1189" s="14">
        <v>41735</v>
      </c>
      <c r="M1189" t="s">
        <v>126</v>
      </c>
    </row>
    <row r="1190" spans="1:13">
      <c r="A1190">
        <v>832461776</v>
      </c>
      <c r="B1190">
        <v>577</v>
      </c>
      <c r="C1190">
        <v>5393</v>
      </c>
      <c r="D1190">
        <v>7700</v>
      </c>
      <c r="E1190">
        <v>410085799999000</v>
      </c>
      <c r="F1190">
        <v>97</v>
      </c>
      <c r="G1190">
        <v>19</v>
      </c>
      <c r="H1190">
        <v>2014</v>
      </c>
      <c r="I1190">
        <v>14</v>
      </c>
      <c r="J1190" t="s">
        <v>478</v>
      </c>
      <c r="K1190" s="14">
        <v>41729</v>
      </c>
      <c r="L1190" s="14">
        <v>41735</v>
      </c>
      <c r="M1190" t="s">
        <v>125</v>
      </c>
    </row>
    <row r="1191" spans="1:13">
      <c r="A1191">
        <v>832462526</v>
      </c>
      <c r="B1191">
        <v>2023</v>
      </c>
      <c r="C1191">
        <v>5393</v>
      </c>
      <c r="F1191">
        <v>97</v>
      </c>
      <c r="G1191">
        <v>19</v>
      </c>
      <c r="H1191">
        <v>2014</v>
      </c>
      <c r="I1191">
        <v>14</v>
      </c>
      <c r="J1191" t="s">
        <v>478</v>
      </c>
      <c r="K1191" s="14">
        <v>41729</v>
      </c>
      <c r="L1191" s="14">
        <v>41735</v>
      </c>
      <c r="M1191" t="s">
        <v>123</v>
      </c>
    </row>
    <row r="1192" spans="1:13">
      <c r="A1192">
        <v>832459860</v>
      </c>
      <c r="B1192">
        <v>6</v>
      </c>
      <c r="C1192">
        <v>5393</v>
      </c>
      <c r="D1192">
        <v>7700</v>
      </c>
      <c r="E1192">
        <v>400000610015000</v>
      </c>
      <c r="F1192">
        <v>97</v>
      </c>
      <c r="G1192">
        <v>19</v>
      </c>
      <c r="H1192">
        <v>2014</v>
      </c>
      <c r="I1192">
        <v>15</v>
      </c>
      <c r="J1192" t="s">
        <v>477</v>
      </c>
      <c r="K1192" s="14">
        <v>41736</v>
      </c>
      <c r="L1192" s="14">
        <v>41742</v>
      </c>
      <c r="M1192" t="s">
        <v>130</v>
      </c>
    </row>
    <row r="1193" spans="1:13">
      <c r="A1193">
        <v>832460341</v>
      </c>
      <c r="B1193">
        <v>41</v>
      </c>
      <c r="C1193">
        <v>5393</v>
      </c>
      <c r="D1193">
        <v>7700</v>
      </c>
      <c r="E1193">
        <v>410015610040000</v>
      </c>
      <c r="F1193">
        <v>97</v>
      </c>
      <c r="G1193">
        <v>19</v>
      </c>
      <c r="H1193">
        <v>2014</v>
      </c>
      <c r="I1193">
        <v>15</v>
      </c>
      <c r="J1193" t="s">
        <v>477</v>
      </c>
      <c r="K1193" s="14">
        <v>41736</v>
      </c>
      <c r="L1193" s="14">
        <v>41742</v>
      </c>
      <c r="M1193" t="s">
        <v>129</v>
      </c>
    </row>
    <row r="1194" spans="1:13">
      <c r="A1194">
        <v>832460822</v>
      </c>
      <c r="B1194">
        <v>341</v>
      </c>
      <c r="C1194">
        <v>5393</v>
      </c>
      <c r="D1194">
        <v>7700</v>
      </c>
      <c r="E1194">
        <v>410040610065000</v>
      </c>
      <c r="F1194">
        <v>97</v>
      </c>
      <c r="G1194">
        <v>19</v>
      </c>
      <c r="H1194">
        <v>2014</v>
      </c>
      <c r="I1194">
        <v>15</v>
      </c>
      <c r="J1194" t="s">
        <v>477</v>
      </c>
      <c r="K1194" s="14">
        <v>41736</v>
      </c>
      <c r="L1194" s="14">
        <v>41742</v>
      </c>
      <c r="M1194" t="s">
        <v>128</v>
      </c>
    </row>
    <row r="1195" spans="1:13">
      <c r="A1195">
        <v>845364595</v>
      </c>
      <c r="B1195">
        <v>442</v>
      </c>
      <c r="C1195">
        <v>5393</v>
      </c>
      <c r="D1195">
        <v>7700</v>
      </c>
      <c r="E1195">
        <v>410065610075000</v>
      </c>
      <c r="F1195">
        <v>97</v>
      </c>
      <c r="G1195">
        <v>19</v>
      </c>
      <c r="H1195">
        <v>2014</v>
      </c>
      <c r="I1195">
        <v>15</v>
      </c>
      <c r="J1195" t="s">
        <v>477</v>
      </c>
      <c r="K1195" s="14">
        <v>41736</v>
      </c>
      <c r="L1195" s="14">
        <v>41742</v>
      </c>
      <c r="M1195" t="s">
        <v>127</v>
      </c>
    </row>
    <row r="1196" spans="1:13">
      <c r="A1196">
        <v>845365109</v>
      </c>
      <c r="B1196">
        <v>587</v>
      </c>
      <c r="C1196">
        <v>5393</v>
      </c>
      <c r="D1196">
        <v>7700</v>
      </c>
      <c r="E1196">
        <v>410075610085000</v>
      </c>
      <c r="F1196">
        <v>97</v>
      </c>
      <c r="G1196">
        <v>19</v>
      </c>
      <c r="H1196">
        <v>2014</v>
      </c>
      <c r="I1196">
        <v>15</v>
      </c>
      <c r="J1196" t="s">
        <v>477</v>
      </c>
      <c r="K1196" s="14">
        <v>41736</v>
      </c>
      <c r="L1196" s="14">
        <v>41742</v>
      </c>
      <c r="M1196" t="s">
        <v>126</v>
      </c>
    </row>
    <row r="1197" spans="1:13">
      <c r="A1197">
        <v>832461784</v>
      </c>
      <c r="B1197">
        <v>553</v>
      </c>
      <c r="C1197">
        <v>5393</v>
      </c>
      <c r="D1197">
        <v>7700</v>
      </c>
      <c r="E1197">
        <v>410085799999000</v>
      </c>
      <c r="F1197">
        <v>97</v>
      </c>
      <c r="G1197">
        <v>19</v>
      </c>
      <c r="H1197">
        <v>2014</v>
      </c>
      <c r="I1197">
        <v>15</v>
      </c>
      <c r="J1197" t="s">
        <v>477</v>
      </c>
      <c r="K1197" s="14">
        <v>41736</v>
      </c>
      <c r="L1197" s="14">
        <v>41742</v>
      </c>
      <c r="M1197" t="s">
        <v>125</v>
      </c>
    </row>
    <row r="1198" spans="1:13">
      <c r="A1198">
        <v>832462384</v>
      </c>
      <c r="B1198">
        <v>1970</v>
      </c>
      <c r="C1198">
        <v>5393</v>
      </c>
      <c r="F1198">
        <v>97</v>
      </c>
      <c r="G1198">
        <v>19</v>
      </c>
      <c r="H1198">
        <v>2014</v>
      </c>
      <c r="I1198">
        <v>15</v>
      </c>
      <c r="J1198" t="s">
        <v>477</v>
      </c>
      <c r="K1198" s="14">
        <v>41736</v>
      </c>
      <c r="L1198" s="14">
        <v>41742</v>
      </c>
      <c r="M1198" t="s">
        <v>123</v>
      </c>
    </row>
    <row r="1199" spans="1:13">
      <c r="A1199">
        <v>832459869</v>
      </c>
      <c r="B1199">
        <v>12</v>
      </c>
      <c r="C1199">
        <v>5393</v>
      </c>
      <c r="D1199">
        <v>7700</v>
      </c>
      <c r="E1199">
        <v>400000610015000</v>
      </c>
      <c r="F1199">
        <v>97</v>
      </c>
      <c r="G1199">
        <v>19</v>
      </c>
      <c r="H1199">
        <v>2014</v>
      </c>
      <c r="I1199">
        <v>16</v>
      </c>
      <c r="J1199" t="s">
        <v>476</v>
      </c>
      <c r="K1199" s="14">
        <v>41743</v>
      </c>
      <c r="L1199" s="14">
        <v>41749</v>
      </c>
      <c r="M1199" t="s">
        <v>130</v>
      </c>
    </row>
    <row r="1200" spans="1:13">
      <c r="A1200">
        <v>832460350</v>
      </c>
      <c r="B1200">
        <v>44</v>
      </c>
      <c r="C1200">
        <v>5393</v>
      </c>
      <c r="D1200">
        <v>7700</v>
      </c>
      <c r="E1200">
        <v>410015610040000</v>
      </c>
      <c r="F1200">
        <v>97</v>
      </c>
      <c r="G1200">
        <v>19</v>
      </c>
      <c r="H1200">
        <v>2014</v>
      </c>
      <c r="I1200">
        <v>16</v>
      </c>
      <c r="J1200" t="s">
        <v>476</v>
      </c>
      <c r="K1200" s="14">
        <v>41743</v>
      </c>
      <c r="L1200" s="14">
        <v>41749</v>
      </c>
      <c r="M1200" t="s">
        <v>129</v>
      </c>
    </row>
    <row r="1201" spans="1:13">
      <c r="A1201">
        <v>832460831</v>
      </c>
      <c r="B1201">
        <v>369</v>
      </c>
      <c r="C1201">
        <v>5393</v>
      </c>
      <c r="D1201">
        <v>7700</v>
      </c>
      <c r="E1201">
        <v>410040610065000</v>
      </c>
      <c r="F1201">
        <v>97</v>
      </c>
      <c r="G1201">
        <v>19</v>
      </c>
      <c r="H1201">
        <v>2014</v>
      </c>
      <c r="I1201">
        <v>16</v>
      </c>
      <c r="J1201" t="s">
        <v>476</v>
      </c>
      <c r="K1201" s="14">
        <v>41743</v>
      </c>
      <c r="L1201" s="14">
        <v>41749</v>
      </c>
      <c r="M1201" t="s">
        <v>128</v>
      </c>
    </row>
    <row r="1202" spans="1:13">
      <c r="A1202">
        <v>845364605</v>
      </c>
      <c r="B1202">
        <v>497</v>
      </c>
      <c r="C1202">
        <v>5393</v>
      </c>
      <c r="D1202">
        <v>7700</v>
      </c>
      <c r="E1202">
        <v>410065610075000</v>
      </c>
      <c r="F1202">
        <v>97</v>
      </c>
      <c r="G1202">
        <v>19</v>
      </c>
      <c r="H1202">
        <v>2014</v>
      </c>
      <c r="I1202">
        <v>16</v>
      </c>
      <c r="J1202" t="s">
        <v>476</v>
      </c>
      <c r="K1202" s="14">
        <v>41743</v>
      </c>
      <c r="L1202" s="14">
        <v>41749</v>
      </c>
      <c r="M1202" t="s">
        <v>127</v>
      </c>
    </row>
    <row r="1203" spans="1:13">
      <c r="A1203">
        <v>845365119</v>
      </c>
      <c r="B1203">
        <v>581</v>
      </c>
      <c r="C1203">
        <v>5393</v>
      </c>
      <c r="D1203">
        <v>7700</v>
      </c>
      <c r="E1203">
        <v>410075610085000</v>
      </c>
      <c r="F1203">
        <v>97</v>
      </c>
      <c r="G1203">
        <v>19</v>
      </c>
      <c r="H1203">
        <v>2014</v>
      </c>
      <c r="I1203">
        <v>16</v>
      </c>
      <c r="J1203" t="s">
        <v>476</v>
      </c>
      <c r="K1203" s="14">
        <v>41743</v>
      </c>
      <c r="L1203" s="14">
        <v>41749</v>
      </c>
      <c r="M1203" t="s">
        <v>126</v>
      </c>
    </row>
    <row r="1204" spans="1:13">
      <c r="A1204">
        <v>832461793</v>
      </c>
      <c r="B1204">
        <v>524</v>
      </c>
      <c r="C1204">
        <v>5393</v>
      </c>
      <c r="D1204">
        <v>7700</v>
      </c>
      <c r="E1204">
        <v>410085799999000</v>
      </c>
      <c r="F1204">
        <v>97</v>
      </c>
      <c r="G1204">
        <v>19</v>
      </c>
      <c r="H1204">
        <v>2014</v>
      </c>
      <c r="I1204">
        <v>16</v>
      </c>
      <c r="J1204" t="s">
        <v>476</v>
      </c>
      <c r="K1204" s="14">
        <v>41743</v>
      </c>
      <c r="L1204" s="14">
        <v>41749</v>
      </c>
      <c r="M1204" t="s">
        <v>125</v>
      </c>
    </row>
    <row r="1205" spans="1:13">
      <c r="A1205">
        <v>832462335</v>
      </c>
      <c r="B1205">
        <v>2027</v>
      </c>
      <c r="C1205">
        <v>5393</v>
      </c>
      <c r="F1205">
        <v>97</v>
      </c>
      <c r="G1205">
        <v>19</v>
      </c>
      <c r="H1205">
        <v>2014</v>
      </c>
      <c r="I1205">
        <v>16</v>
      </c>
      <c r="J1205" t="s">
        <v>476</v>
      </c>
      <c r="K1205" s="14">
        <v>41743</v>
      </c>
      <c r="L1205" s="14">
        <v>41749</v>
      </c>
      <c r="M1205" t="s">
        <v>123</v>
      </c>
    </row>
    <row r="1206" spans="1:13">
      <c r="A1206">
        <v>832459878</v>
      </c>
      <c r="B1206">
        <v>6</v>
      </c>
      <c r="C1206">
        <v>5393</v>
      </c>
      <c r="D1206">
        <v>7700</v>
      </c>
      <c r="E1206">
        <v>400000610015000</v>
      </c>
      <c r="F1206">
        <v>97</v>
      </c>
      <c r="G1206">
        <v>19</v>
      </c>
      <c r="H1206">
        <v>2014</v>
      </c>
      <c r="I1206">
        <v>17</v>
      </c>
      <c r="J1206" t="s">
        <v>475</v>
      </c>
      <c r="K1206" s="14">
        <v>41750</v>
      </c>
      <c r="L1206" s="14">
        <v>41756</v>
      </c>
      <c r="M1206" t="s">
        <v>130</v>
      </c>
    </row>
    <row r="1207" spans="1:13">
      <c r="A1207">
        <v>832460359</v>
      </c>
      <c r="B1207">
        <v>44</v>
      </c>
      <c r="C1207">
        <v>5393</v>
      </c>
      <c r="D1207">
        <v>7700</v>
      </c>
      <c r="E1207">
        <v>410015610040000</v>
      </c>
      <c r="F1207">
        <v>97</v>
      </c>
      <c r="G1207">
        <v>19</v>
      </c>
      <c r="H1207">
        <v>2014</v>
      </c>
      <c r="I1207">
        <v>17</v>
      </c>
      <c r="J1207" t="s">
        <v>475</v>
      </c>
      <c r="K1207" s="14">
        <v>41750</v>
      </c>
      <c r="L1207" s="14">
        <v>41756</v>
      </c>
      <c r="M1207" t="s">
        <v>129</v>
      </c>
    </row>
    <row r="1208" spans="1:13">
      <c r="A1208">
        <v>832460840</v>
      </c>
      <c r="B1208">
        <v>335</v>
      </c>
      <c r="C1208">
        <v>5393</v>
      </c>
      <c r="D1208">
        <v>7700</v>
      </c>
      <c r="E1208">
        <v>410040610065000</v>
      </c>
      <c r="F1208">
        <v>97</v>
      </c>
      <c r="G1208">
        <v>19</v>
      </c>
      <c r="H1208">
        <v>2014</v>
      </c>
      <c r="I1208">
        <v>17</v>
      </c>
      <c r="J1208" t="s">
        <v>475</v>
      </c>
      <c r="K1208" s="14">
        <v>41750</v>
      </c>
      <c r="L1208" s="14">
        <v>41756</v>
      </c>
      <c r="M1208" t="s">
        <v>128</v>
      </c>
    </row>
    <row r="1209" spans="1:13">
      <c r="A1209">
        <v>845364615</v>
      </c>
      <c r="B1209">
        <v>478</v>
      </c>
      <c r="C1209">
        <v>5393</v>
      </c>
      <c r="D1209">
        <v>7700</v>
      </c>
      <c r="E1209">
        <v>410065610075000</v>
      </c>
      <c r="F1209">
        <v>97</v>
      </c>
      <c r="G1209">
        <v>19</v>
      </c>
      <c r="H1209">
        <v>2014</v>
      </c>
      <c r="I1209">
        <v>17</v>
      </c>
      <c r="J1209" t="s">
        <v>475</v>
      </c>
      <c r="K1209" s="14">
        <v>41750</v>
      </c>
      <c r="L1209" s="14">
        <v>41756</v>
      </c>
      <c r="M1209" t="s">
        <v>127</v>
      </c>
    </row>
    <row r="1210" spans="1:13">
      <c r="A1210">
        <v>845365129</v>
      </c>
      <c r="B1210">
        <v>611</v>
      </c>
      <c r="C1210">
        <v>5393</v>
      </c>
      <c r="D1210">
        <v>7700</v>
      </c>
      <c r="E1210">
        <v>410075610085000</v>
      </c>
      <c r="F1210">
        <v>97</v>
      </c>
      <c r="G1210">
        <v>19</v>
      </c>
      <c r="H1210">
        <v>2014</v>
      </c>
      <c r="I1210">
        <v>17</v>
      </c>
      <c r="J1210" t="s">
        <v>475</v>
      </c>
      <c r="K1210" s="14">
        <v>41750</v>
      </c>
      <c r="L1210" s="14">
        <v>41756</v>
      </c>
      <c r="M1210" t="s">
        <v>126</v>
      </c>
    </row>
    <row r="1211" spans="1:13">
      <c r="A1211">
        <v>832461802</v>
      </c>
      <c r="B1211">
        <v>565</v>
      </c>
      <c r="C1211">
        <v>5393</v>
      </c>
      <c r="D1211">
        <v>7700</v>
      </c>
      <c r="E1211">
        <v>410085799999000</v>
      </c>
      <c r="F1211">
        <v>97</v>
      </c>
      <c r="G1211">
        <v>19</v>
      </c>
      <c r="H1211">
        <v>2014</v>
      </c>
      <c r="I1211">
        <v>17</v>
      </c>
      <c r="J1211" t="s">
        <v>475</v>
      </c>
      <c r="K1211" s="14">
        <v>41750</v>
      </c>
      <c r="L1211" s="14">
        <v>41756</v>
      </c>
      <c r="M1211" t="s">
        <v>125</v>
      </c>
    </row>
    <row r="1212" spans="1:13">
      <c r="A1212">
        <v>832462249</v>
      </c>
      <c r="B1212">
        <v>2039</v>
      </c>
      <c r="C1212">
        <v>5393</v>
      </c>
      <c r="F1212">
        <v>97</v>
      </c>
      <c r="G1212">
        <v>19</v>
      </c>
      <c r="H1212">
        <v>2014</v>
      </c>
      <c r="I1212">
        <v>17</v>
      </c>
      <c r="J1212" t="s">
        <v>475</v>
      </c>
      <c r="K1212" s="14">
        <v>41750</v>
      </c>
      <c r="L1212" s="14">
        <v>41756</v>
      </c>
      <c r="M1212" t="s">
        <v>123</v>
      </c>
    </row>
    <row r="1213" spans="1:13">
      <c r="A1213">
        <v>832459888</v>
      </c>
      <c r="B1213">
        <v>8</v>
      </c>
      <c r="C1213">
        <v>5393</v>
      </c>
      <c r="D1213">
        <v>7700</v>
      </c>
      <c r="E1213">
        <v>400000610015000</v>
      </c>
      <c r="F1213">
        <v>97</v>
      </c>
      <c r="G1213">
        <v>19</v>
      </c>
      <c r="H1213">
        <v>2014</v>
      </c>
      <c r="I1213">
        <v>18</v>
      </c>
      <c r="J1213" t="s">
        <v>474</v>
      </c>
      <c r="K1213" s="14">
        <v>41757</v>
      </c>
      <c r="L1213" s="14">
        <v>41763</v>
      </c>
      <c r="M1213" t="s">
        <v>130</v>
      </c>
    </row>
    <row r="1214" spans="1:13">
      <c r="A1214">
        <v>832460368</v>
      </c>
      <c r="B1214">
        <v>39</v>
      </c>
      <c r="C1214">
        <v>5393</v>
      </c>
      <c r="D1214">
        <v>7700</v>
      </c>
      <c r="E1214">
        <v>410015610040000</v>
      </c>
      <c r="F1214">
        <v>97</v>
      </c>
      <c r="G1214">
        <v>19</v>
      </c>
      <c r="H1214">
        <v>2014</v>
      </c>
      <c r="I1214">
        <v>18</v>
      </c>
      <c r="J1214" t="s">
        <v>474</v>
      </c>
      <c r="K1214" s="14">
        <v>41757</v>
      </c>
      <c r="L1214" s="14">
        <v>41763</v>
      </c>
      <c r="M1214" t="s">
        <v>129</v>
      </c>
    </row>
    <row r="1215" spans="1:13">
      <c r="A1215">
        <v>832460849</v>
      </c>
      <c r="B1215">
        <v>355</v>
      </c>
      <c r="C1215">
        <v>5393</v>
      </c>
      <c r="D1215">
        <v>7700</v>
      </c>
      <c r="E1215">
        <v>410040610065000</v>
      </c>
      <c r="F1215">
        <v>97</v>
      </c>
      <c r="G1215">
        <v>19</v>
      </c>
      <c r="H1215">
        <v>2014</v>
      </c>
      <c r="I1215">
        <v>18</v>
      </c>
      <c r="J1215" t="s">
        <v>474</v>
      </c>
      <c r="K1215" s="14">
        <v>41757</v>
      </c>
      <c r="L1215" s="14">
        <v>41763</v>
      </c>
      <c r="M1215" t="s">
        <v>128</v>
      </c>
    </row>
    <row r="1216" spans="1:13">
      <c r="A1216">
        <v>845364625</v>
      </c>
      <c r="B1216">
        <v>453</v>
      </c>
      <c r="C1216">
        <v>5393</v>
      </c>
      <c r="D1216">
        <v>7700</v>
      </c>
      <c r="E1216">
        <v>410065610075000</v>
      </c>
      <c r="F1216">
        <v>97</v>
      </c>
      <c r="G1216">
        <v>19</v>
      </c>
      <c r="H1216">
        <v>2014</v>
      </c>
      <c r="I1216">
        <v>18</v>
      </c>
      <c r="J1216" t="s">
        <v>474</v>
      </c>
      <c r="K1216" s="14">
        <v>41757</v>
      </c>
      <c r="L1216" s="14">
        <v>41763</v>
      </c>
      <c r="M1216" t="s">
        <v>127</v>
      </c>
    </row>
    <row r="1217" spans="1:13">
      <c r="A1217">
        <v>845365139</v>
      </c>
      <c r="B1217">
        <v>560</v>
      </c>
      <c r="C1217">
        <v>5393</v>
      </c>
      <c r="D1217">
        <v>7700</v>
      </c>
      <c r="E1217">
        <v>410075610085000</v>
      </c>
      <c r="F1217">
        <v>97</v>
      </c>
      <c r="G1217">
        <v>19</v>
      </c>
      <c r="H1217">
        <v>2014</v>
      </c>
      <c r="I1217">
        <v>18</v>
      </c>
      <c r="J1217" t="s">
        <v>474</v>
      </c>
      <c r="K1217" s="14">
        <v>41757</v>
      </c>
      <c r="L1217" s="14">
        <v>41763</v>
      </c>
      <c r="M1217" t="s">
        <v>126</v>
      </c>
    </row>
    <row r="1218" spans="1:13">
      <c r="A1218">
        <v>832461811</v>
      </c>
      <c r="B1218">
        <v>569</v>
      </c>
      <c r="C1218">
        <v>5393</v>
      </c>
      <c r="D1218">
        <v>7700</v>
      </c>
      <c r="E1218">
        <v>410085799999000</v>
      </c>
      <c r="F1218">
        <v>97</v>
      </c>
      <c r="G1218">
        <v>19</v>
      </c>
      <c r="H1218">
        <v>2014</v>
      </c>
      <c r="I1218">
        <v>18</v>
      </c>
      <c r="J1218" t="s">
        <v>474</v>
      </c>
      <c r="K1218" s="14">
        <v>41757</v>
      </c>
      <c r="L1218" s="14">
        <v>41763</v>
      </c>
      <c r="M1218" t="s">
        <v>125</v>
      </c>
    </row>
    <row r="1219" spans="1:13">
      <c r="A1219">
        <v>832462273</v>
      </c>
      <c r="B1219">
        <v>1984</v>
      </c>
      <c r="C1219">
        <v>5393</v>
      </c>
      <c r="F1219">
        <v>97</v>
      </c>
      <c r="G1219">
        <v>19</v>
      </c>
      <c r="H1219">
        <v>2014</v>
      </c>
      <c r="I1219">
        <v>18</v>
      </c>
      <c r="J1219" t="s">
        <v>474</v>
      </c>
      <c r="K1219" s="14">
        <v>41757</v>
      </c>
      <c r="L1219" s="14">
        <v>41763</v>
      </c>
      <c r="M1219" t="s">
        <v>123</v>
      </c>
    </row>
    <row r="1220" spans="1:13">
      <c r="A1220">
        <v>832459896</v>
      </c>
      <c r="B1220">
        <v>11</v>
      </c>
      <c r="C1220">
        <v>5393</v>
      </c>
      <c r="D1220">
        <v>7700</v>
      </c>
      <c r="E1220">
        <v>400000610015000</v>
      </c>
      <c r="F1220">
        <v>97</v>
      </c>
      <c r="G1220">
        <v>19</v>
      </c>
      <c r="H1220">
        <v>2014</v>
      </c>
      <c r="I1220">
        <v>19</v>
      </c>
      <c r="J1220" t="s">
        <v>473</v>
      </c>
      <c r="K1220" s="14">
        <v>41764</v>
      </c>
      <c r="L1220" s="14">
        <v>41770</v>
      </c>
      <c r="M1220" t="s">
        <v>130</v>
      </c>
    </row>
    <row r="1221" spans="1:13">
      <c r="A1221">
        <v>832460377</v>
      </c>
      <c r="B1221">
        <v>33</v>
      </c>
      <c r="C1221">
        <v>5393</v>
      </c>
      <c r="D1221">
        <v>7700</v>
      </c>
      <c r="E1221">
        <v>410015610040000</v>
      </c>
      <c r="F1221">
        <v>97</v>
      </c>
      <c r="G1221">
        <v>19</v>
      </c>
      <c r="H1221">
        <v>2014</v>
      </c>
      <c r="I1221">
        <v>19</v>
      </c>
      <c r="J1221" t="s">
        <v>473</v>
      </c>
      <c r="K1221" s="14">
        <v>41764</v>
      </c>
      <c r="L1221" s="14">
        <v>41770</v>
      </c>
      <c r="M1221" t="s">
        <v>129</v>
      </c>
    </row>
    <row r="1222" spans="1:13">
      <c r="A1222">
        <v>832460858</v>
      </c>
      <c r="B1222">
        <v>328</v>
      </c>
      <c r="C1222">
        <v>5393</v>
      </c>
      <c r="D1222">
        <v>7700</v>
      </c>
      <c r="E1222">
        <v>410040610065000</v>
      </c>
      <c r="F1222">
        <v>97</v>
      </c>
      <c r="G1222">
        <v>19</v>
      </c>
      <c r="H1222">
        <v>2014</v>
      </c>
      <c r="I1222">
        <v>19</v>
      </c>
      <c r="J1222" t="s">
        <v>473</v>
      </c>
      <c r="K1222" s="14">
        <v>41764</v>
      </c>
      <c r="L1222" s="14">
        <v>41770</v>
      </c>
      <c r="M1222" t="s">
        <v>128</v>
      </c>
    </row>
    <row r="1223" spans="1:13">
      <c r="A1223">
        <v>845364635</v>
      </c>
      <c r="B1223">
        <v>431</v>
      </c>
      <c r="C1223">
        <v>5393</v>
      </c>
      <c r="D1223">
        <v>7700</v>
      </c>
      <c r="E1223">
        <v>410065610075000</v>
      </c>
      <c r="F1223">
        <v>97</v>
      </c>
      <c r="G1223">
        <v>19</v>
      </c>
      <c r="H1223">
        <v>2014</v>
      </c>
      <c r="I1223">
        <v>19</v>
      </c>
      <c r="J1223" t="s">
        <v>473</v>
      </c>
      <c r="K1223" s="14">
        <v>41764</v>
      </c>
      <c r="L1223" s="14">
        <v>41770</v>
      </c>
      <c r="M1223" t="s">
        <v>127</v>
      </c>
    </row>
    <row r="1224" spans="1:13">
      <c r="A1224">
        <v>845365149</v>
      </c>
      <c r="B1224">
        <v>577</v>
      </c>
      <c r="C1224">
        <v>5393</v>
      </c>
      <c r="D1224">
        <v>7700</v>
      </c>
      <c r="E1224">
        <v>410075610085000</v>
      </c>
      <c r="F1224">
        <v>97</v>
      </c>
      <c r="G1224">
        <v>19</v>
      </c>
      <c r="H1224">
        <v>2014</v>
      </c>
      <c r="I1224">
        <v>19</v>
      </c>
      <c r="J1224" t="s">
        <v>473</v>
      </c>
      <c r="K1224" s="14">
        <v>41764</v>
      </c>
      <c r="L1224" s="14">
        <v>41770</v>
      </c>
      <c r="M1224" t="s">
        <v>126</v>
      </c>
    </row>
    <row r="1225" spans="1:13">
      <c r="A1225">
        <v>832461820</v>
      </c>
      <c r="B1225">
        <v>526</v>
      </c>
      <c r="C1225">
        <v>5393</v>
      </c>
      <c r="D1225">
        <v>7700</v>
      </c>
      <c r="E1225">
        <v>410085799999000</v>
      </c>
      <c r="F1225">
        <v>97</v>
      </c>
      <c r="G1225">
        <v>19</v>
      </c>
      <c r="H1225">
        <v>2014</v>
      </c>
      <c r="I1225">
        <v>19</v>
      </c>
      <c r="J1225" t="s">
        <v>473</v>
      </c>
      <c r="K1225" s="14">
        <v>41764</v>
      </c>
      <c r="L1225" s="14">
        <v>41770</v>
      </c>
      <c r="M1225" t="s">
        <v>125</v>
      </c>
    </row>
    <row r="1226" spans="1:13">
      <c r="A1226">
        <v>832462160</v>
      </c>
      <c r="B1226">
        <v>1906</v>
      </c>
      <c r="C1226">
        <v>5393</v>
      </c>
      <c r="F1226">
        <v>97</v>
      </c>
      <c r="G1226">
        <v>19</v>
      </c>
      <c r="H1226">
        <v>2014</v>
      </c>
      <c r="I1226">
        <v>19</v>
      </c>
      <c r="J1226" t="s">
        <v>473</v>
      </c>
      <c r="K1226" s="14">
        <v>41764</v>
      </c>
      <c r="L1226" s="14">
        <v>41770</v>
      </c>
      <c r="M1226" t="s">
        <v>123</v>
      </c>
    </row>
    <row r="1227" spans="1:13">
      <c r="A1227">
        <v>832459905</v>
      </c>
      <c r="B1227">
        <v>18</v>
      </c>
      <c r="C1227">
        <v>5393</v>
      </c>
      <c r="D1227">
        <v>7700</v>
      </c>
      <c r="E1227">
        <v>400000610015000</v>
      </c>
      <c r="F1227">
        <v>97</v>
      </c>
      <c r="G1227">
        <v>19</v>
      </c>
      <c r="H1227">
        <v>2014</v>
      </c>
      <c r="I1227">
        <v>20</v>
      </c>
      <c r="J1227" t="s">
        <v>472</v>
      </c>
      <c r="K1227" s="14">
        <v>41771</v>
      </c>
      <c r="L1227" s="14">
        <v>41777</v>
      </c>
      <c r="M1227" t="s">
        <v>130</v>
      </c>
    </row>
    <row r="1228" spans="1:13">
      <c r="A1228">
        <v>832460386</v>
      </c>
      <c r="B1228">
        <v>36</v>
      </c>
      <c r="C1228">
        <v>5393</v>
      </c>
      <c r="D1228">
        <v>7700</v>
      </c>
      <c r="E1228">
        <v>410015610040000</v>
      </c>
      <c r="F1228">
        <v>97</v>
      </c>
      <c r="G1228">
        <v>19</v>
      </c>
      <c r="H1228">
        <v>2014</v>
      </c>
      <c r="I1228">
        <v>20</v>
      </c>
      <c r="J1228" t="s">
        <v>472</v>
      </c>
      <c r="K1228" s="14">
        <v>41771</v>
      </c>
      <c r="L1228" s="14">
        <v>41777</v>
      </c>
      <c r="M1228" t="s">
        <v>129</v>
      </c>
    </row>
    <row r="1229" spans="1:13">
      <c r="A1229">
        <v>832460867</v>
      </c>
      <c r="B1229">
        <v>361</v>
      </c>
      <c r="C1229">
        <v>5393</v>
      </c>
      <c r="D1229">
        <v>7700</v>
      </c>
      <c r="E1229">
        <v>410040610065000</v>
      </c>
      <c r="F1229">
        <v>97</v>
      </c>
      <c r="G1229">
        <v>19</v>
      </c>
      <c r="H1229">
        <v>2014</v>
      </c>
      <c r="I1229">
        <v>20</v>
      </c>
      <c r="J1229" t="s">
        <v>472</v>
      </c>
      <c r="K1229" s="14">
        <v>41771</v>
      </c>
      <c r="L1229" s="14">
        <v>41777</v>
      </c>
      <c r="M1229" t="s">
        <v>128</v>
      </c>
    </row>
    <row r="1230" spans="1:13">
      <c r="A1230">
        <v>845364645</v>
      </c>
      <c r="B1230">
        <v>399</v>
      </c>
      <c r="C1230">
        <v>5393</v>
      </c>
      <c r="D1230">
        <v>7700</v>
      </c>
      <c r="E1230">
        <v>410065610075000</v>
      </c>
      <c r="F1230">
        <v>97</v>
      </c>
      <c r="G1230">
        <v>19</v>
      </c>
      <c r="H1230">
        <v>2014</v>
      </c>
      <c r="I1230">
        <v>20</v>
      </c>
      <c r="J1230" t="s">
        <v>472</v>
      </c>
      <c r="K1230" s="14">
        <v>41771</v>
      </c>
      <c r="L1230" s="14">
        <v>41777</v>
      </c>
      <c r="M1230" t="s">
        <v>127</v>
      </c>
    </row>
    <row r="1231" spans="1:13">
      <c r="A1231">
        <v>845365159</v>
      </c>
      <c r="B1231">
        <v>572</v>
      </c>
      <c r="C1231">
        <v>5393</v>
      </c>
      <c r="D1231">
        <v>7700</v>
      </c>
      <c r="E1231">
        <v>410075610085000</v>
      </c>
      <c r="F1231">
        <v>97</v>
      </c>
      <c r="G1231">
        <v>19</v>
      </c>
      <c r="H1231">
        <v>2014</v>
      </c>
      <c r="I1231">
        <v>20</v>
      </c>
      <c r="J1231" t="s">
        <v>472</v>
      </c>
      <c r="K1231" s="14">
        <v>41771</v>
      </c>
      <c r="L1231" s="14">
        <v>41777</v>
      </c>
      <c r="M1231" t="s">
        <v>126</v>
      </c>
    </row>
    <row r="1232" spans="1:13">
      <c r="A1232">
        <v>832461829</v>
      </c>
      <c r="B1232">
        <v>517</v>
      </c>
      <c r="C1232">
        <v>5393</v>
      </c>
      <c r="D1232">
        <v>7700</v>
      </c>
      <c r="E1232">
        <v>410085799999000</v>
      </c>
      <c r="F1232">
        <v>97</v>
      </c>
      <c r="G1232">
        <v>19</v>
      </c>
      <c r="H1232">
        <v>2014</v>
      </c>
      <c r="I1232">
        <v>20</v>
      </c>
      <c r="J1232" t="s">
        <v>472</v>
      </c>
      <c r="K1232" s="14">
        <v>41771</v>
      </c>
      <c r="L1232" s="14">
        <v>41777</v>
      </c>
      <c r="M1232" t="s">
        <v>125</v>
      </c>
    </row>
    <row r="1233" spans="1:13">
      <c r="A1233">
        <v>832462157</v>
      </c>
      <c r="B1233">
        <v>1903</v>
      </c>
      <c r="C1233">
        <v>5393</v>
      </c>
      <c r="F1233">
        <v>97</v>
      </c>
      <c r="G1233">
        <v>19</v>
      </c>
      <c r="H1233">
        <v>2014</v>
      </c>
      <c r="I1233">
        <v>20</v>
      </c>
      <c r="J1233" t="s">
        <v>472</v>
      </c>
      <c r="K1233" s="14">
        <v>41771</v>
      </c>
      <c r="L1233" s="14">
        <v>41777</v>
      </c>
      <c r="M1233" t="s">
        <v>123</v>
      </c>
    </row>
    <row r="1234" spans="1:13">
      <c r="A1234">
        <v>832459914</v>
      </c>
      <c r="B1234">
        <v>9</v>
      </c>
      <c r="C1234">
        <v>5393</v>
      </c>
      <c r="D1234">
        <v>7700</v>
      </c>
      <c r="E1234">
        <v>400000610015000</v>
      </c>
      <c r="F1234">
        <v>97</v>
      </c>
      <c r="G1234">
        <v>19</v>
      </c>
      <c r="H1234">
        <v>2014</v>
      </c>
      <c r="I1234">
        <v>21</v>
      </c>
      <c r="J1234" t="s">
        <v>471</v>
      </c>
      <c r="K1234" s="14">
        <v>41778</v>
      </c>
      <c r="L1234" s="14">
        <v>41784</v>
      </c>
      <c r="M1234" t="s">
        <v>130</v>
      </c>
    </row>
    <row r="1235" spans="1:13">
      <c r="A1235">
        <v>832460395</v>
      </c>
      <c r="B1235">
        <v>41</v>
      </c>
      <c r="C1235">
        <v>5393</v>
      </c>
      <c r="D1235">
        <v>7700</v>
      </c>
      <c r="E1235">
        <v>410015610040000</v>
      </c>
      <c r="F1235">
        <v>97</v>
      </c>
      <c r="G1235">
        <v>19</v>
      </c>
      <c r="H1235">
        <v>2014</v>
      </c>
      <c r="I1235">
        <v>21</v>
      </c>
      <c r="J1235" t="s">
        <v>471</v>
      </c>
      <c r="K1235" s="14">
        <v>41778</v>
      </c>
      <c r="L1235" s="14">
        <v>41784</v>
      </c>
      <c r="M1235" t="s">
        <v>129</v>
      </c>
    </row>
    <row r="1236" spans="1:13">
      <c r="A1236">
        <v>832460876</v>
      </c>
      <c r="B1236">
        <v>350</v>
      </c>
      <c r="C1236">
        <v>5393</v>
      </c>
      <c r="D1236">
        <v>7700</v>
      </c>
      <c r="E1236">
        <v>410040610065000</v>
      </c>
      <c r="F1236">
        <v>97</v>
      </c>
      <c r="G1236">
        <v>19</v>
      </c>
      <c r="H1236">
        <v>2014</v>
      </c>
      <c r="I1236">
        <v>21</v>
      </c>
      <c r="J1236" t="s">
        <v>471</v>
      </c>
      <c r="K1236" s="14">
        <v>41778</v>
      </c>
      <c r="L1236" s="14">
        <v>41784</v>
      </c>
      <c r="M1236" t="s">
        <v>128</v>
      </c>
    </row>
    <row r="1237" spans="1:13">
      <c r="A1237">
        <v>845364655</v>
      </c>
      <c r="B1237">
        <v>448</v>
      </c>
      <c r="C1237">
        <v>5393</v>
      </c>
      <c r="D1237">
        <v>7700</v>
      </c>
      <c r="E1237">
        <v>410065610075000</v>
      </c>
      <c r="F1237">
        <v>97</v>
      </c>
      <c r="G1237">
        <v>19</v>
      </c>
      <c r="H1237">
        <v>2014</v>
      </c>
      <c r="I1237">
        <v>21</v>
      </c>
      <c r="J1237" t="s">
        <v>471</v>
      </c>
      <c r="K1237" s="14">
        <v>41778</v>
      </c>
      <c r="L1237" s="14">
        <v>41784</v>
      </c>
      <c r="M1237" t="s">
        <v>127</v>
      </c>
    </row>
    <row r="1238" spans="1:13">
      <c r="A1238">
        <v>845365169</v>
      </c>
      <c r="B1238">
        <v>616</v>
      </c>
      <c r="C1238">
        <v>5393</v>
      </c>
      <c r="D1238">
        <v>7700</v>
      </c>
      <c r="E1238">
        <v>410075610085000</v>
      </c>
      <c r="F1238">
        <v>97</v>
      </c>
      <c r="G1238">
        <v>19</v>
      </c>
      <c r="H1238">
        <v>2014</v>
      </c>
      <c r="I1238">
        <v>21</v>
      </c>
      <c r="J1238" t="s">
        <v>471</v>
      </c>
      <c r="K1238" s="14">
        <v>41778</v>
      </c>
      <c r="L1238" s="14">
        <v>41784</v>
      </c>
      <c r="M1238" t="s">
        <v>126</v>
      </c>
    </row>
    <row r="1239" spans="1:13">
      <c r="A1239">
        <v>832461839</v>
      </c>
      <c r="B1239">
        <v>605</v>
      </c>
      <c r="C1239">
        <v>5393</v>
      </c>
      <c r="D1239">
        <v>7700</v>
      </c>
      <c r="E1239">
        <v>410085799999000</v>
      </c>
      <c r="F1239">
        <v>97</v>
      </c>
      <c r="G1239">
        <v>19</v>
      </c>
      <c r="H1239">
        <v>2014</v>
      </c>
      <c r="I1239">
        <v>21</v>
      </c>
      <c r="J1239" t="s">
        <v>471</v>
      </c>
      <c r="K1239" s="14">
        <v>41778</v>
      </c>
      <c r="L1239" s="14">
        <v>41784</v>
      </c>
      <c r="M1239" t="s">
        <v>125</v>
      </c>
    </row>
    <row r="1240" spans="1:13">
      <c r="A1240">
        <v>832462515</v>
      </c>
      <c r="B1240">
        <v>2069</v>
      </c>
      <c r="C1240">
        <v>5393</v>
      </c>
      <c r="F1240">
        <v>97</v>
      </c>
      <c r="G1240">
        <v>19</v>
      </c>
      <c r="H1240">
        <v>2014</v>
      </c>
      <c r="I1240">
        <v>21</v>
      </c>
      <c r="J1240" t="s">
        <v>471</v>
      </c>
      <c r="K1240" s="14">
        <v>41778</v>
      </c>
      <c r="L1240" s="14">
        <v>41784</v>
      </c>
      <c r="M1240" t="s">
        <v>123</v>
      </c>
    </row>
    <row r="1241" spans="1:13">
      <c r="A1241">
        <v>832459923</v>
      </c>
      <c r="B1241">
        <v>6</v>
      </c>
      <c r="C1241">
        <v>5393</v>
      </c>
      <c r="D1241">
        <v>7700</v>
      </c>
      <c r="E1241">
        <v>400000610015000</v>
      </c>
      <c r="F1241">
        <v>97</v>
      </c>
      <c r="G1241">
        <v>19</v>
      </c>
      <c r="H1241">
        <v>2014</v>
      </c>
      <c r="I1241">
        <v>22</v>
      </c>
      <c r="J1241" t="s">
        <v>470</v>
      </c>
      <c r="K1241" s="14">
        <v>41785</v>
      </c>
      <c r="L1241" s="14">
        <v>41791</v>
      </c>
      <c r="M1241" t="s">
        <v>130</v>
      </c>
    </row>
    <row r="1242" spans="1:13">
      <c r="A1242">
        <v>832460404</v>
      </c>
      <c r="B1242">
        <v>31</v>
      </c>
      <c r="C1242">
        <v>5393</v>
      </c>
      <c r="D1242">
        <v>7700</v>
      </c>
      <c r="E1242">
        <v>410015610040000</v>
      </c>
      <c r="F1242">
        <v>97</v>
      </c>
      <c r="G1242">
        <v>19</v>
      </c>
      <c r="H1242">
        <v>2014</v>
      </c>
      <c r="I1242">
        <v>22</v>
      </c>
      <c r="J1242" t="s">
        <v>470</v>
      </c>
      <c r="K1242" s="14">
        <v>41785</v>
      </c>
      <c r="L1242" s="14">
        <v>41791</v>
      </c>
      <c r="M1242" t="s">
        <v>129</v>
      </c>
    </row>
    <row r="1243" spans="1:13">
      <c r="A1243">
        <v>832460885</v>
      </c>
      <c r="B1243">
        <v>310</v>
      </c>
      <c r="C1243">
        <v>5393</v>
      </c>
      <c r="D1243">
        <v>7700</v>
      </c>
      <c r="E1243">
        <v>410040610065000</v>
      </c>
      <c r="F1243">
        <v>97</v>
      </c>
      <c r="G1243">
        <v>19</v>
      </c>
      <c r="H1243">
        <v>2014</v>
      </c>
      <c r="I1243">
        <v>22</v>
      </c>
      <c r="J1243" t="s">
        <v>470</v>
      </c>
      <c r="K1243" s="14">
        <v>41785</v>
      </c>
      <c r="L1243" s="14">
        <v>41791</v>
      </c>
      <c r="M1243" t="s">
        <v>128</v>
      </c>
    </row>
    <row r="1244" spans="1:13">
      <c r="A1244">
        <v>845364665</v>
      </c>
      <c r="B1244">
        <v>426</v>
      </c>
      <c r="C1244">
        <v>5393</v>
      </c>
      <c r="D1244">
        <v>7700</v>
      </c>
      <c r="E1244">
        <v>410065610075000</v>
      </c>
      <c r="F1244">
        <v>97</v>
      </c>
      <c r="G1244">
        <v>19</v>
      </c>
      <c r="H1244">
        <v>2014</v>
      </c>
      <c r="I1244">
        <v>22</v>
      </c>
      <c r="J1244" t="s">
        <v>470</v>
      </c>
      <c r="K1244" s="14">
        <v>41785</v>
      </c>
      <c r="L1244" s="14">
        <v>41791</v>
      </c>
      <c r="M1244" t="s">
        <v>127</v>
      </c>
    </row>
    <row r="1245" spans="1:13">
      <c r="A1245">
        <v>845365176</v>
      </c>
      <c r="B1245">
        <v>571</v>
      </c>
      <c r="C1245">
        <v>5393</v>
      </c>
      <c r="D1245">
        <v>7700</v>
      </c>
      <c r="E1245">
        <v>410075610085000</v>
      </c>
      <c r="F1245">
        <v>97</v>
      </c>
      <c r="G1245">
        <v>19</v>
      </c>
      <c r="H1245">
        <v>2014</v>
      </c>
      <c r="I1245">
        <v>22</v>
      </c>
      <c r="J1245" t="s">
        <v>470</v>
      </c>
      <c r="K1245" s="14">
        <v>41785</v>
      </c>
      <c r="L1245" s="14">
        <v>41791</v>
      </c>
      <c r="M1245" t="s">
        <v>126</v>
      </c>
    </row>
    <row r="1246" spans="1:13">
      <c r="A1246">
        <v>832461847</v>
      </c>
      <c r="B1246">
        <v>542</v>
      </c>
      <c r="C1246">
        <v>5393</v>
      </c>
      <c r="D1246">
        <v>7700</v>
      </c>
      <c r="E1246">
        <v>410085799999000</v>
      </c>
      <c r="F1246">
        <v>97</v>
      </c>
      <c r="G1246">
        <v>19</v>
      </c>
      <c r="H1246">
        <v>2014</v>
      </c>
      <c r="I1246">
        <v>22</v>
      </c>
      <c r="J1246" t="s">
        <v>470</v>
      </c>
      <c r="K1246" s="14">
        <v>41785</v>
      </c>
      <c r="L1246" s="14">
        <v>41791</v>
      </c>
      <c r="M1246" t="s">
        <v>125</v>
      </c>
    </row>
    <row r="1247" spans="1:13">
      <c r="A1247">
        <v>832462379</v>
      </c>
      <c r="B1247">
        <v>1886</v>
      </c>
      <c r="C1247">
        <v>5393</v>
      </c>
      <c r="F1247">
        <v>97</v>
      </c>
      <c r="G1247">
        <v>19</v>
      </c>
      <c r="H1247">
        <v>2014</v>
      </c>
      <c r="I1247">
        <v>22</v>
      </c>
      <c r="J1247" t="s">
        <v>470</v>
      </c>
      <c r="K1247" s="14">
        <v>41785</v>
      </c>
      <c r="L1247" s="14">
        <v>41791</v>
      </c>
      <c r="M1247" t="s">
        <v>123</v>
      </c>
    </row>
    <row r="1248" spans="1:13">
      <c r="A1248">
        <v>832459932</v>
      </c>
      <c r="B1248">
        <v>9</v>
      </c>
      <c r="C1248">
        <v>5393</v>
      </c>
      <c r="D1248">
        <v>7700</v>
      </c>
      <c r="E1248">
        <v>400000610015000</v>
      </c>
      <c r="F1248">
        <v>97</v>
      </c>
      <c r="G1248">
        <v>19</v>
      </c>
      <c r="H1248">
        <v>2014</v>
      </c>
      <c r="I1248">
        <v>23</v>
      </c>
      <c r="J1248" t="s">
        <v>469</v>
      </c>
      <c r="K1248" s="14">
        <v>41792</v>
      </c>
      <c r="L1248" s="14">
        <v>41798</v>
      </c>
      <c r="M1248" t="s">
        <v>130</v>
      </c>
    </row>
    <row r="1249" spans="1:13">
      <c r="A1249">
        <v>832460413</v>
      </c>
      <c r="B1249">
        <v>39</v>
      </c>
      <c r="C1249">
        <v>5393</v>
      </c>
      <c r="D1249">
        <v>7700</v>
      </c>
      <c r="E1249">
        <v>410015610040000</v>
      </c>
      <c r="F1249">
        <v>97</v>
      </c>
      <c r="G1249">
        <v>19</v>
      </c>
      <c r="H1249">
        <v>2014</v>
      </c>
      <c r="I1249">
        <v>23</v>
      </c>
      <c r="J1249" t="s">
        <v>469</v>
      </c>
      <c r="K1249" s="14">
        <v>41792</v>
      </c>
      <c r="L1249" s="14">
        <v>41798</v>
      </c>
      <c r="M1249" t="s">
        <v>129</v>
      </c>
    </row>
    <row r="1250" spans="1:13">
      <c r="A1250">
        <v>832460894</v>
      </c>
      <c r="B1250">
        <v>374</v>
      </c>
      <c r="C1250">
        <v>5393</v>
      </c>
      <c r="D1250">
        <v>7700</v>
      </c>
      <c r="E1250">
        <v>410040610065000</v>
      </c>
      <c r="F1250">
        <v>97</v>
      </c>
      <c r="G1250">
        <v>19</v>
      </c>
      <c r="H1250">
        <v>2014</v>
      </c>
      <c r="I1250">
        <v>23</v>
      </c>
      <c r="J1250" t="s">
        <v>469</v>
      </c>
      <c r="K1250" s="14">
        <v>41792</v>
      </c>
      <c r="L1250" s="14">
        <v>41798</v>
      </c>
      <c r="M1250" t="s">
        <v>128</v>
      </c>
    </row>
    <row r="1251" spans="1:13">
      <c r="A1251">
        <v>845364675</v>
      </c>
      <c r="B1251">
        <v>462</v>
      </c>
      <c r="C1251">
        <v>5393</v>
      </c>
      <c r="D1251">
        <v>7700</v>
      </c>
      <c r="E1251">
        <v>410065610075000</v>
      </c>
      <c r="F1251">
        <v>97</v>
      </c>
      <c r="G1251">
        <v>19</v>
      </c>
      <c r="H1251">
        <v>2014</v>
      </c>
      <c r="I1251">
        <v>23</v>
      </c>
      <c r="J1251" t="s">
        <v>469</v>
      </c>
      <c r="K1251" s="14">
        <v>41792</v>
      </c>
      <c r="L1251" s="14">
        <v>41798</v>
      </c>
      <c r="M1251" t="s">
        <v>127</v>
      </c>
    </row>
    <row r="1252" spans="1:13">
      <c r="A1252">
        <v>845365189</v>
      </c>
      <c r="B1252">
        <v>536</v>
      </c>
      <c r="C1252">
        <v>5393</v>
      </c>
      <c r="D1252">
        <v>7700</v>
      </c>
      <c r="E1252">
        <v>410075610085000</v>
      </c>
      <c r="F1252">
        <v>97</v>
      </c>
      <c r="G1252">
        <v>19</v>
      </c>
      <c r="H1252">
        <v>2014</v>
      </c>
      <c r="I1252">
        <v>23</v>
      </c>
      <c r="J1252" t="s">
        <v>469</v>
      </c>
      <c r="K1252" s="14">
        <v>41792</v>
      </c>
      <c r="L1252" s="14">
        <v>41798</v>
      </c>
      <c r="M1252" t="s">
        <v>126</v>
      </c>
    </row>
    <row r="1253" spans="1:13">
      <c r="A1253">
        <v>832461856</v>
      </c>
      <c r="B1253">
        <v>507</v>
      </c>
      <c r="C1253">
        <v>5393</v>
      </c>
      <c r="D1253">
        <v>7700</v>
      </c>
      <c r="E1253">
        <v>410085799999000</v>
      </c>
      <c r="F1253">
        <v>97</v>
      </c>
      <c r="G1253">
        <v>19</v>
      </c>
      <c r="H1253">
        <v>2014</v>
      </c>
      <c r="I1253">
        <v>23</v>
      </c>
      <c r="J1253" t="s">
        <v>469</v>
      </c>
      <c r="K1253" s="14">
        <v>41792</v>
      </c>
      <c r="L1253" s="14">
        <v>41798</v>
      </c>
      <c r="M1253" t="s">
        <v>125</v>
      </c>
    </row>
    <row r="1254" spans="1:13">
      <c r="A1254">
        <v>832462126</v>
      </c>
      <c r="B1254">
        <v>1927</v>
      </c>
      <c r="C1254">
        <v>5393</v>
      </c>
      <c r="F1254">
        <v>97</v>
      </c>
      <c r="G1254">
        <v>19</v>
      </c>
      <c r="H1254">
        <v>2014</v>
      </c>
      <c r="I1254">
        <v>23</v>
      </c>
      <c r="J1254" t="s">
        <v>469</v>
      </c>
      <c r="K1254" s="14">
        <v>41792</v>
      </c>
      <c r="L1254" s="14">
        <v>41798</v>
      </c>
      <c r="M1254" t="s">
        <v>123</v>
      </c>
    </row>
    <row r="1255" spans="1:13">
      <c r="A1255">
        <v>832459941</v>
      </c>
      <c r="B1255">
        <v>10</v>
      </c>
      <c r="C1255">
        <v>5393</v>
      </c>
      <c r="D1255">
        <v>7700</v>
      </c>
      <c r="E1255">
        <v>400000610015000</v>
      </c>
      <c r="F1255">
        <v>97</v>
      </c>
      <c r="G1255">
        <v>19</v>
      </c>
      <c r="H1255">
        <v>2014</v>
      </c>
      <c r="I1255">
        <v>24</v>
      </c>
      <c r="J1255" t="s">
        <v>468</v>
      </c>
      <c r="K1255" s="14">
        <v>41799</v>
      </c>
      <c r="L1255" s="14">
        <v>41805</v>
      </c>
      <c r="M1255" t="s">
        <v>130</v>
      </c>
    </row>
    <row r="1256" spans="1:13">
      <c r="A1256">
        <v>832460422</v>
      </c>
      <c r="B1256">
        <v>51</v>
      </c>
      <c r="C1256">
        <v>5393</v>
      </c>
      <c r="D1256">
        <v>7700</v>
      </c>
      <c r="E1256">
        <v>410015610040000</v>
      </c>
      <c r="F1256">
        <v>97</v>
      </c>
      <c r="G1256">
        <v>19</v>
      </c>
      <c r="H1256">
        <v>2014</v>
      </c>
      <c r="I1256">
        <v>24</v>
      </c>
      <c r="J1256" t="s">
        <v>468</v>
      </c>
      <c r="K1256" s="14">
        <v>41799</v>
      </c>
      <c r="L1256" s="14">
        <v>41805</v>
      </c>
      <c r="M1256" t="s">
        <v>129</v>
      </c>
    </row>
    <row r="1257" spans="1:13">
      <c r="A1257">
        <v>832460903</v>
      </c>
      <c r="B1257">
        <v>400</v>
      </c>
      <c r="C1257">
        <v>5393</v>
      </c>
      <c r="D1257">
        <v>7700</v>
      </c>
      <c r="E1257">
        <v>410040610065000</v>
      </c>
      <c r="F1257">
        <v>97</v>
      </c>
      <c r="G1257">
        <v>19</v>
      </c>
      <c r="H1257">
        <v>2014</v>
      </c>
      <c r="I1257">
        <v>24</v>
      </c>
      <c r="J1257" t="s">
        <v>468</v>
      </c>
      <c r="K1257" s="14">
        <v>41799</v>
      </c>
      <c r="L1257" s="14">
        <v>41805</v>
      </c>
      <c r="M1257" t="s">
        <v>128</v>
      </c>
    </row>
    <row r="1258" spans="1:13">
      <c r="A1258">
        <v>845364685</v>
      </c>
      <c r="B1258">
        <v>475</v>
      </c>
      <c r="C1258">
        <v>5393</v>
      </c>
      <c r="D1258">
        <v>7700</v>
      </c>
      <c r="E1258">
        <v>410065610075000</v>
      </c>
      <c r="F1258">
        <v>97</v>
      </c>
      <c r="G1258">
        <v>19</v>
      </c>
      <c r="H1258">
        <v>2014</v>
      </c>
      <c r="I1258">
        <v>24</v>
      </c>
      <c r="J1258" t="s">
        <v>468</v>
      </c>
      <c r="K1258" s="14">
        <v>41799</v>
      </c>
      <c r="L1258" s="14">
        <v>41805</v>
      </c>
      <c r="M1258" t="s">
        <v>127</v>
      </c>
    </row>
    <row r="1259" spans="1:13">
      <c r="A1259">
        <v>845365199</v>
      </c>
      <c r="B1259">
        <v>551</v>
      </c>
      <c r="C1259">
        <v>5393</v>
      </c>
      <c r="D1259">
        <v>7700</v>
      </c>
      <c r="E1259">
        <v>410075610085000</v>
      </c>
      <c r="F1259">
        <v>97</v>
      </c>
      <c r="G1259">
        <v>19</v>
      </c>
      <c r="H1259">
        <v>2014</v>
      </c>
      <c r="I1259">
        <v>24</v>
      </c>
      <c r="J1259" t="s">
        <v>468</v>
      </c>
      <c r="K1259" s="14">
        <v>41799</v>
      </c>
      <c r="L1259" s="14">
        <v>41805</v>
      </c>
      <c r="M1259" t="s">
        <v>126</v>
      </c>
    </row>
    <row r="1260" spans="1:13">
      <c r="A1260">
        <v>832461865</v>
      </c>
      <c r="B1260">
        <v>602</v>
      </c>
      <c r="C1260">
        <v>5393</v>
      </c>
      <c r="D1260">
        <v>7700</v>
      </c>
      <c r="E1260">
        <v>410085799999000</v>
      </c>
      <c r="F1260">
        <v>97</v>
      </c>
      <c r="G1260">
        <v>19</v>
      </c>
      <c r="H1260">
        <v>2014</v>
      </c>
      <c r="I1260">
        <v>24</v>
      </c>
      <c r="J1260" t="s">
        <v>468</v>
      </c>
      <c r="K1260" s="14">
        <v>41799</v>
      </c>
      <c r="L1260" s="14">
        <v>41805</v>
      </c>
      <c r="M1260" t="s">
        <v>125</v>
      </c>
    </row>
    <row r="1261" spans="1:13">
      <c r="A1261">
        <v>832462545</v>
      </c>
      <c r="B1261">
        <v>2089</v>
      </c>
      <c r="C1261">
        <v>5393</v>
      </c>
      <c r="F1261">
        <v>97</v>
      </c>
      <c r="G1261">
        <v>19</v>
      </c>
      <c r="H1261">
        <v>2014</v>
      </c>
      <c r="I1261">
        <v>24</v>
      </c>
      <c r="J1261" t="s">
        <v>468</v>
      </c>
      <c r="K1261" s="14">
        <v>41799</v>
      </c>
      <c r="L1261" s="14">
        <v>41805</v>
      </c>
      <c r="M1261" t="s">
        <v>123</v>
      </c>
    </row>
    <row r="1262" spans="1:13">
      <c r="A1262">
        <v>832459947</v>
      </c>
      <c r="B1262">
        <v>6</v>
      </c>
      <c r="C1262">
        <v>5393</v>
      </c>
      <c r="D1262">
        <v>7700</v>
      </c>
      <c r="E1262">
        <v>400000610015000</v>
      </c>
      <c r="F1262">
        <v>97</v>
      </c>
      <c r="G1262">
        <v>19</v>
      </c>
      <c r="H1262">
        <v>2014</v>
      </c>
      <c r="I1262">
        <v>25</v>
      </c>
      <c r="J1262" t="s">
        <v>467</v>
      </c>
      <c r="K1262" s="14">
        <v>41806</v>
      </c>
      <c r="L1262" s="14">
        <v>41812</v>
      </c>
      <c r="M1262" t="s">
        <v>130</v>
      </c>
    </row>
    <row r="1263" spans="1:13">
      <c r="A1263">
        <v>832460431</v>
      </c>
      <c r="B1263">
        <v>47</v>
      </c>
      <c r="C1263">
        <v>5393</v>
      </c>
      <c r="D1263">
        <v>7700</v>
      </c>
      <c r="E1263">
        <v>410015610040000</v>
      </c>
      <c r="F1263">
        <v>97</v>
      </c>
      <c r="G1263">
        <v>19</v>
      </c>
      <c r="H1263">
        <v>2014</v>
      </c>
      <c r="I1263">
        <v>25</v>
      </c>
      <c r="J1263" t="s">
        <v>467</v>
      </c>
      <c r="K1263" s="14">
        <v>41806</v>
      </c>
      <c r="L1263" s="14">
        <v>41812</v>
      </c>
      <c r="M1263" t="s">
        <v>129</v>
      </c>
    </row>
    <row r="1264" spans="1:13">
      <c r="A1264">
        <v>832460912</v>
      </c>
      <c r="B1264">
        <v>322</v>
      </c>
      <c r="C1264">
        <v>5393</v>
      </c>
      <c r="D1264">
        <v>7700</v>
      </c>
      <c r="E1264">
        <v>410040610065000</v>
      </c>
      <c r="F1264">
        <v>97</v>
      </c>
      <c r="G1264">
        <v>19</v>
      </c>
      <c r="H1264">
        <v>2014</v>
      </c>
      <c r="I1264">
        <v>25</v>
      </c>
      <c r="J1264" t="s">
        <v>467</v>
      </c>
      <c r="K1264" s="14">
        <v>41806</v>
      </c>
      <c r="L1264" s="14">
        <v>41812</v>
      </c>
      <c r="M1264" t="s">
        <v>128</v>
      </c>
    </row>
    <row r="1265" spans="1:13">
      <c r="A1265">
        <v>845364695</v>
      </c>
      <c r="B1265">
        <v>427</v>
      </c>
      <c r="C1265">
        <v>5393</v>
      </c>
      <c r="D1265">
        <v>7700</v>
      </c>
      <c r="E1265">
        <v>410065610075000</v>
      </c>
      <c r="F1265">
        <v>97</v>
      </c>
      <c r="G1265">
        <v>19</v>
      </c>
      <c r="H1265">
        <v>2014</v>
      </c>
      <c r="I1265">
        <v>25</v>
      </c>
      <c r="J1265" t="s">
        <v>467</v>
      </c>
      <c r="K1265" s="14">
        <v>41806</v>
      </c>
      <c r="L1265" s="14">
        <v>41812</v>
      </c>
      <c r="M1265" t="s">
        <v>127</v>
      </c>
    </row>
    <row r="1266" spans="1:13">
      <c r="A1266">
        <v>845365209</v>
      </c>
      <c r="B1266">
        <v>512</v>
      </c>
      <c r="C1266">
        <v>5393</v>
      </c>
      <c r="D1266">
        <v>7700</v>
      </c>
      <c r="E1266">
        <v>410075610085000</v>
      </c>
      <c r="F1266">
        <v>97</v>
      </c>
      <c r="G1266">
        <v>19</v>
      </c>
      <c r="H1266">
        <v>2014</v>
      </c>
      <c r="I1266">
        <v>25</v>
      </c>
      <c r="J1266" t="s">
        <v>467</v>
      </c>
      <c r="K1266" s="14">
        <v>41806</v>
      </c>
      <c r="L1266" s="14">
        <v>41812</v>
      </c>
      <c r="M1266" t="s">
        <v>126</v>
      </c>
    </row>
    <row r="1267" spans="1:13">
      <c r="A1267">
        <v>832461874</v>
      </c>
      <c r="B1267">
        <v>482</v>
      </c>
      <c r="C1267">
        <v>5393</v>
      </c>
      <c r="D1267">
        <v>7700</v>
      </c>
      <c r="E1267">
        <v>410085799999000</v>
      </c>
      <c r="F1267">
        <v>97</v>
      </c>
      <c r="G1267">
        <v>19</v>
      </c>
      <c r="H1267">
        <v>2014</v>
      </c>
      <c r="I1267">
        <v>25</v>
      </c>
      <c r="J1267" t="s">
        <v>467</v>
      </c>
      <c r="K1267" s="14">
        <v>41806</v>
      </c>
      <c r="L1267" s="14">
        <v>41812</v>
      </c>
      <c r="M1267" t="s">
        <v>125</v>
      </c>
    </row>
    <row r="1268" spans="1:13">
      <c r="A1268">
        <v>832462446</v>
      </c>
      <c r="B1268">
        <v>1796</v>
      </c>
      <c r="C1268">
        <v>5393</v>
      </c>
      <c r="F1268">
        <v>97</v>
      </c>
      <c r="G1268">
        <v>19</v>
      </c>
      <c r="H1268">
        <v>2014</v>
      </c>
      <c r="I1268">
        <v>25</v>
      </c>
      <c r="J1268" t="s">
        <v>467</v>
      </c>
      <c r="K1268" s="14">
        <v>41806</v>
      </c>
      <c r="L1268" s="14">
        <v>41812</v>
      </c>
      <c r="M1268" t="s">
        <v>123</v>
      </c>
    </row>
    <row r="1269" spans="1:13">
      <c r="A1269">
        <v>832459959</v>
      </c>
      <c r="B1269">
        <v>9</v>
      </c>
      <c r="C1269">
        <v>5393</v>
      </c>
      <c r="D1269">
        <v>7700</v>
      </c>
      <c r="E1269">
        <v>400000610015000</v>
      </c>
      <c r="F1269">
        <v>97</v>
      </c>
      <c r="G1269">
        <v>19</v>
      </c>
      <c r="H1269">
        <v>2014</v>
      </c>
      <c r="I1269">
        <v>26</v>
      </c>
      <c r="J1269" t="s">
        <v>466</v>
      </c>
      <c r="K1269" s="14">
        <v>41813</v>
      </c>
      <c r="L1269" s="14">
        <v>41819</v>
      </c>
      <c r="M1269" t="s">
        <v>130</v>
      </c>
    </row>
    <row r="1270" spans="1:13">
      <c r="A1270">
        <v>832460440</v>
      </c>
      <c r="B1270">
        <v>42</v>
      </c>
      <c r="C1270">
        <v>5393</v>
      </c>
      <c r="D1270">
        <v>7700</v>
      </c>
      <c r="E1270">
        <v>410015610040000</v>
      </c>
      <c r="F1270">
        <v>97</v>
      </c>
      <c r="G1270">
        <v>19</v>
      </c>
      <c r="H1270">
        <v>2014</v>
      </c>
      <c r="I1270">
        <v>26</v>
      </c>
      <c r="J1270" t="s">
        <v>466</v>
      </c>
      <c r="K1270" s="14">
        <v>41813</v>
      </c>
      <c r="L1270" s="14">
        <v>41819</v>
      </c>
      <c r="M1270" t="s">
        <v>129</v>
      </c>
    </row>
    <row r="1271" spans="1:13">
      <c r="A1271">
        <v>832460922</v>
      </c>
      <c r="B1271">
        <v>366</v>
      </c>
      <c r="C1271">
        <v>5393</v>
      </c>
      <c r="D1271">
        <v>7700</v>
      </c>
      <c r="E1271">
        <v>410040610065000</v>
      </c>
      <c r="F1271">
        <v>97</v>
      </c>
      <c r="G1271">
        <v>19</v>
      </c>
      <c r="H1271">
        <v>2014</v>
      </c>
      <c r="I1271">
        <v>26</v>
      </c>
      <c r="J1271" t="s">
        <v>466</v>
      </c>
      <c r="K1271" s="14">
        <v>41813</v>
      </c>
      <c r="L1271" s="14">
        <v>41819</v>
      </c>
      <c r="M1271" t="s">
        <v>128</v>
      </c>
    </row>
    <row r="1272" spans="1:13">
      <c r="A1272">
        <v>845364705</v>
      </c>
      <c r="B1272">
        <v>453</v>
      </c>
      <c r="C1272">
        <v>5393</v>
      </c>
      <c r="D1272">
        <v>7700</v>
      </c>
      <c r="E1272">
        <v>410065610075000</v>
      </c>
      <c r="F1272">
        <v>97</v>
      </c>
      <c r="G1272">
        <v>19</v>
      </c>
      <c r="H1272">
        <v>2014</v>
      </c>
      <c r="I1272">
        <v>26</v>
      </c>
      <c r="J1272" t="s">
        <v>466</v>
      </c>
      <c r="K1272" s="14">
        <v>41813</v>
      </c>
      <c r="L1272" s="14">
        <v>41819</v>
      </c>
      <c r="M1272" t="s">
        <v>127</v>
      </c>
    </row>
    <row r="1273" spans="1:13">
      <c r="A1273">
        <v>845365219</v>
      </c>
      <c r="B1273">
        <v>547</v>
      </c>
      <c r="C1273">
        <v>5393</v>
      </c>
      <c r="D1273">
        <v>7700</v>
      </c>
      <c r="E1273">
        <v>410075610085000</v>
      </c>
      <c r="F1273">
        <v>97</v>
      </c>
      <c r="G1273">
        <v>19</v>
      </c>
      <c r="H1273">
        <v>2014</v>
      </c>
      <c r="I1273">
        <v>26</v>
      </c>
      <c r="J1273" t="s">
        <v>466</v>
      </c>
      <c r="K1273" s="14">
        <v>41813</v>
      </c>
      <c r="L1273" s="14">
        <v>41819</v>
      </c>
      <c r="M1273" t="s">
        <v>126</v>
      </c>
    </row>
    <row r="1274" spans="1:13">
      <c r="A1274">
        <v>832461883</v>
      </c>
      <c r="B1274">
        <v>486</v>
      </c>
      <c r="C1274">
        <v>5393</v>
      </c>
      <c r="D1274">
        <v>7700</v>
      </c>
      <c r="E1274">
        <v>410085799999000</v>
      </c>
      <c r="F1274">
        <v>97</v>
      </c>
      <c r="G1274">
        <v>19</v>
      </c>
      <c r="H1274">
        <v>2014</v>
      </c>
      <c r="I1274">
        <v>26</v>
      </c>
      <c r="J1274" t="s">
        <v>466</v>
      </c>
      <c r="K1274" s="14">
        <v>41813</v>
      </c>
      <c r="L1274" s="14">
        <v>41819</v>
      </c>
      <c r="M1274" t="s">
        <v>125</v>
      </c>
    </row>
    <row r="1275" spans="1:13">
      <c r="A1275">
        <v>832462144</v>
      </c>
      <c r="B1275">
        <v>1903</v>
      </c>
      <c r="C1275">
        <v>5393</v>
      </c>
      <c r="F1275">
        <v>97</v>
      </c>
      <c r="G1275">
        <v>19</v>
      </c>
      <c r="H1275">
        <v>2014</v>
      </c>
      <c r="I1275">
        <v>26</v>
      </c>
      <c r="J1275" t="s">
        <v>466</v>
      </c>
      <c r="K1275" s="14">
        <v>41813</v>
      </c>
      <c r="L1275" s="14">
        <v>41819</v>
      </c>
      <c r="M1275" t="s">
        <v>123</v>
      </c>
    </row>
    <row r="1276" spans="1:13">
      <c r="A1276">
        <v>832459968</v>
      </c>
      <c r="B1276">
        <v>6</v>
      </c>
      <c r="C1276">
        <v>5393</v>
      </c>
      <c r="D1276">
        <v>7700</v>
      </c>
      <c r="E1276">
        <v>400000610015000</v>
      </c>
      <c r="F1276">
        <v>97</v>
      </c>
      <c r="G1276">
        <v>19</v>
      </c>
      <c r="H1276">
        <v>2014</v>
      </c>
      <c r="I1276">
        <v>27</v>
      </c>
      <c r="J1276" t="s">
        <v>465</v>
      </c>
      <c r="K1276" s="14">
        <v>41820</v>
      </c>
      <c r="L1276" s="14">
        <v>41826</v>
      </c>
      <c r="M1276" t="s">
        <v>130</v>
      </c>
    </row>
    <row r="1277" spans="1:13">
      <c r="A1277">
        <v>832460449</v>
      </c>
      <c r="B1277">
        <v>32</v>
      </c>
      <c r="C1277">
        <v>5393</v>
      </c>
      <c r="D1277">
        <v>7700</v>
      </c>
      <c r="E1277">
        <v>410015610040000</v>
      </c>
      <c r="F1277">
        <v>97</v>
      </c>
      <c r="G1277">
        <v>19</v>
      </c>
      <c r="H1277">
        <v>2014</v>
      </c>
      <c r="I1277">
        <v>27</v>
      </c>
      <c r="J1277" t="s">
        <v>465</v>
      </c>
      <c r="K1277" s="14">
        <v>41820</v>
      </c>
      <c r="L1277" s="14">
        <v>41826</v>
      </c>
      <c r="M1277" t="s">
        <v>129</v>
      </c>
    </row>
    <row r="1278" spans="1:13">
      <c r="A1278">
        <v>832460930</v>
      </c>
      <c r="B1278">
        <v>344</v>
      </c>
      <c r="C1278">
        <v>5393</v>
      </c>
      <c r="D1278">
        <v>7700</v>
      </c>
      <c r="E1278">
        <v>410040610065000</v>
      </c>
      <c r="F1278">
        <v>97</v>
      </c>
      <c r="G1278">
        <v>19</v>
      </c>
      <c r="H1278">
        <v>2014</v>
      </c>
      <c r="I1278">
        <v>27</v>
      </c>
      <c r="J1278" t="s">
        <v>465</v>
      </c>
      <c r="K1278" s="14">
        <v>41820</v>
      </c>
      <c r="L1278" s="14">
        <v>41826</v>
      </c>
      <c r="M1278" t="s">
        <v>128</v>
      </c>
    </row>
    <row r="1279" spans="1:13">
      <c r="A1279">
        <v>845364715</v>
      </c>
      <c r="B1279">
        <v>453</v>
      </c>
      <c r="C1279">
        <v>5393</v>
      </c>
      <c r="D1279">
        <v>7700</v>
      </c>
      <c r="E1279">
        <v>410065610075000</v>
      </c>
      <c r="F1279">
        <v>97</v>
      </c>
      <c r="G1279">
        <v>19</v>
      </c>
      <c r="H1279">
        <v>2014</v>
      </c>
      <c r="I1279">
        <v>27</v>
      </c>
      <c r="J1279" t="s">
        <v>465</v>
      </c>
      <c r="K1279" s="14">
        <v>41820</v>
      </c>
      <c r="L1279" s="14">
        <v>41826</v>
      </c>
      <c r="M1279" t="s">
        <v>127</v>
      </c>
    </row>
    <row r="1280" spans="1:13">
      <c r="A1280">
        <v>845365229</v>
      </c>
      <c r="B1280">
        <v>575</v>
      </c>
      <c r="C1280">
        <v>5393</v>
      </c>
      <c r="D1280">
        <v>7700</v>
      </c>
      <c r="E1280">
        <v>410075610085000</v>
      </c>
      <c r="F1280">
        <v>97</v>
      </c>
      <c r="G1280">
        <v>19</v>
      </c>
      <c r="H1280">
        <v>2014</v>
      </c>
      <c r="I1280">
        <v>27</v>
      </c>
      <c r="J1280" t="s">
        <v>465</v>
      </c>
      <c r="K1280" s="14">
        <v>41820</v>
      </c>
      <c r="L1280" s="14">
        <v>41826</v>
      </c>
      <c r="M1280" t="s">
        <v>126</v>
      </c>
    </row>
    <row r="1281" spans="1:13">
      <c r="A1281">
        <v>832461892</v>
      </c>
      <c r="B1281">
        <v>529</v>
      </c>
      <c r="C1281">
        <v>5393</v>
      </c>
      <c r="D1281">
        <v>7700</v>
      </c>
      <c r="E1281">
        <v>410085799999000</v>
      </c>
      <c r="F1281">
        <v>97</v>
      </c>
      <c r="G1281">
        <v>19</v>
      </c>
      <c r="H1281">
        <v>2014</v>
      </c>
      <c r="I1281">
        <v>27</v>
      </c>
      <c r="J1281" t="s">
        <v>465</v>
      </c>
      <c r="K1281" s="14">
        <v>41820</v>
      </c>
      <c r="L1281" s="14">
        <v>41826</v>
      </c>
      <c r="M1281" t="s">
        <v>125</v>
      </c>
    </row>
    <row r="1282" spans="1:13">
      <c r="A1282">
        <v>832462367</v>
      </c>
      <c r="B1282">
        <v>1939</v>
      </c>
      <c r="C1282">
        <v>5393</v>
      </c>
      <c r="F1282">
        <v>97</v>
      </c>
      <c r="G1282">
        <v>19</v>
      </c>
      <c r="H1282">
        <v>2014</v>
      </c>
      <c r="I1282">
        <v>27</v>
      </c>
      <c r="J1282" t="s">
        <v>465</v>
      </c>
      <c r="K1282" s="14">
        <v>41820</v>
      </c>
      <c r="L1282" s="14">
        <v>41826</v>
      </c>
      <c r="M1282" t="s">
        <v>123</v>
      </c>
    </row>
    <row r="1283" spans="1:13">
      <c r="A1283">
        <v>832459977</v>
      </c>
      <c r="B1283">
        <v>11</v>
      </c>
      <c r="C1283">
        <v>5393</v>
      </c>
      <c r="D1283">
        <v>7700</v>
      </c>
      <c r="E1283">
        <v>400000610015000</v>
      </c>
      <c r="F1283">
        <v>97</v>
      </c>
      <c r="G1283">
        <v>19</v>
      </c>
      <c r="H1283">
        <v>2014</v>
      </c>
      <c r="I1283">
        <v>28</v>
      </c>
      <c r="J1283" t="s">
        <v>464</v>
      </c>
      <c r="K1283" s="14">
        <v>41827</v>
      </c>
      <c r="L1283" s="14">
        <v>41833</v>
      </c>
      <c r="M1283" t="s">
        <v>130</v>
      </c>
    </row>
    <row r="1284" spans="1:13">
      <c r="A1284">
        <v>832460458</v>
      </c>
      <c r="B1284">
        <v>43</v>
      </c>
      <c r="C1284">
        <v>5393</v>
      </c>
      <c r="D1284">
        <v>7700</v>
      </c>
      <c r="E1284">
        <v>410015610040000</v>
      </c>
      <c r="F1284">
        <v>97</v>
      </c>
      <c r="G1284">
        <v>19</v>
      </c>
      <c r="H1284">
        <v>2014</v>
      </c>
      <c r="I1284">
        <v>28</v>
      </c>
      <c r="J1284" t="s">
        <v>464</v>
      </c>
      <c r="K1284" s="14">
        <v>41827</v>
      </c>
      <c r="L1284" s="14">
        <v>41833</v>
      </c>
      <c r="M1284" t="s">
        <v>129</v>
      </c>
    </row>
    <row r="1285" spans="1:13">
      <c r="A1285">
        <v>832460939</v>
      </c>
      <c r="B1285">
        <v>340</v>
      </c>
      <c r="C1285">
        <v>5393</v>
      </c>
      <c r="D1285">
        <v>7700</v>
      </c>
      <c r="E1285">
        <v>410040610065000</v>
      </c>
      <c r="F1285">
        <v>97</v>
      </c>
      <c r="G1285">
        <v>19</v>
      </c>
      <c r="H1285">
        <v>2014</v>
      </c>
      <c r="I1285">
        <v>28</v>
      </c>
      <c r="J1285" t="s">
        <v>464</v>
      </c>
      <c r="K1285" s="14">
        <v>41827</v>
      </c>
      <c r="L1285" s="14">
        <v>41833</v>
      </c>
      <c r="M1285" t="s">
        <v>128</v>
      </c>
    </row>
    <row r="1286" spans="1:13">
      <c r="A1286">
        <v>845364725</v>
      </c>
      <c r="B1286">
        <v>467</v>
      </c>
      <c r="C1286">
        <v>5393</v>
      </c>
      <c r="D1286">
        <v>7700</v>
      </c>
      <c r="E1286">
        <v>410065610075000</v>
      </c>
      <c r="F1286">
        <v>97</v>
      </c>
      <c r="G1286">
        <v>19</v>
      </c>
      <c r="H1286">
        <v>2014</v>
      </c>
      <c r="I1286">
        <v>28</v>
      </c>
      <c r="J1286" t="s">
        <v>464</v>
      </c>
      <c r="K1286" s="14">
        <v>41827</v>
      </c>
      <c r="L1286" s="14">
        <v>41833</v>
      </c>
      <c r="M1286" t="s">
        <v>127</v>
      </c>
    </row>
    <row r="1287" spans="1:13">
      <c r="A1287">
        <v>845365236</v>
      </c>
      <c r="B1287">
        <v>560</v>
      </c>
      <c r="C1287">
        <v>5393</v>
      </c>
      <c r="D1287">
        <v>7700</v>
      </c>
      <c r="E1287">
        <v>410075610085000</v>
      </c>
      <c r="F1287">
        <v>97</v>
      </c>
      <c r="G1287">
        <v>19</v>
      </c>
      <c r="H1287">
        <v>2014</v>
      </c>
      <c r="I1287">
        <v>28</v>
      </c>
      <c r="J1287" t="s">
        <v>464</v>
      </c>
      <c r="K1287" s="14">
        <v>41827</v>
      </c>
      <c r="L1287" s="14">
        <v>41833</v>
      </c>
      <c r="M1287" t="s">
        <v>126</v>
      </c>
    </row>
    <row r="1288" spans="1:13">
      <c r="A1288">
        <v>832461901</v>
      </c>
      <c r="B1288">
        <v>484</v>
      </c>
      <c r="C1288">
        <v>5393</v>
      </c>
      <c r="D1288">
        <v>7700</v>
      </c>
      <c r="E1288">
        <v>410085799999000</v>
      </c>
      <c r="F1288">
        <v>97</v>
      </c>
      <c r="G1288">
        <v>19</v>
      </c>
      <c r="H1288">
        <v>2014</v>
      </c>
      <c r="I1288">
        <v>28</v>
      </c>
      <c r="J1288" t="s">
        <v>464</v>
      </c>
      <c r="K1288" s="14">
        <v>41827</v>
      </c>
      <c r="L1288" s="14">
        <v>41833</v>
      </c>
      <c r="M1288" t="s">
        <v>125</v>
      </c>
    </row>
    <row r="1289" spans="1:13">
      <c r="A1289">
        <v>832462514</v>
      </c>
      <c r="B1289">
        <v>1905</v>
      </c>
      <c r="C1289">
        <v>5393</v>
      </c>
      <c r="F1289">
        <v>97</v>
      </c>
      <c r="G1289">
        <v>19</v>
      </c>
      <c r="H1289">
        <v>2014</v>
      </c>
      <c r="I1289">
        <v>28</v>
      </c>
      <c r="J1289" t="s">
        <v>464</v>
      </c>
      <c r="K1289" s="14">
        <v>41827</v>
      </c>
      <c r="L1289" s="14">
        <v>41833</v>
      </c>
      <c r="M1289" t="s">
        <v>123</v>
      </c>
    </row>
    <row r="1290" spans="1:13">
      <c r="A1290">
        <v>832459986</v>
      </c>
      <c r="B1290">
        <v>3</v>
      </c>
      <c r="C1290">
        <v>5393</v>
      </c>
      <c r="D1290">
        <v>7700</v>
      </c>
      <c r="E1290">
        <v>400000610015000</v>
      </c>
      <c r="F1290">
        <v>97</v>
      </c>
      <c r="G1290">
        <v>19</v>
      </c>
      <c r="H1290">
        <v>2014</v>
      </c>
      <c r="I1290">
        <v>29</v>
      </c>
      <c r="J1290" t="s">
        <v>463</v>
      </c>
      <c r="K1290" s="14">
        <v>41834</v>
      </c>
      <c r="L1290" s="14">
        <v>41840</v>
      </c>
      <c r="M1290" t="s">
        <v>130</v>
      </c>
    </row>
    <row r="1291" spans="1:13">
      <c r="A1291">
        <v>832460467</v>
      </c>
      <c r="B1291">
        <v>40</v>
      </c>
      <c r="C1291">
        <v>5393</v>
      </c>
      <c r="D1291">
        <v>7700</v>
      </c>
      <c r="E1291">
        <v>410015610040000</v>
      </c>
      <c r="F1291">
        <v>97</v>
      </c>
      <c r="G1291">
        <v>19</v>
      </c>
      <c r="H1291">
        <v>2014</v>
      </c>
      <c r="I1291">
        <v>29</v>
      </c>
      <c r="J1291" t="s">
        <v>463</v>
      </c>
      <c r="K1291" s="14">
        <v>41834</v>
      </c>
      <c r="L1291" s="14">
        <v>41840</v>
      </c>
      <c r="M1291" t="s">
        <v>129</v>
      </c>
    </row>
    <row r="1292" spans="1:13">
      <c r="A1292">
        <v>832460948</v>
      </c>
      <c r="B1292">
        <v>354</v>
      </c>
      <c r="C1292">
        <v>5393</v>
      </c>
      <c r="D1292">
        <v>7700</v>
      </c>
      <c r="E1292">
        <v>410040610065000</v>
      </c>
      <c r="F1292">
        <v>97</v>
      </c>
      <c r="G1292">
        <v>19</v>
      </c>
      <c r="H1292">
        <v>2014</v>
      </c>
      <c r="I1292">
        <v>29</v>
      </c>
      <c r="J1292" t="s">
        <v>463</v>
      </c>
      <c r="K1292" s="14">
        <v>41834</v>
      </c>
      <c r="L1292" s="14">
        <v>41840</v>
      </c>
      <c r="M1292" t="s">
        <v>128</v>
      </c>
    </row>
    <row r="1293" spans="1:13">
      <c r="A1293">
        <v>845364735</v>
      </c>
      <c r="B1293">
        <v>493</v>
      </c>
      <c r="C1293">
        <v>5393</v>
      </c>
      <c r="D1293">
        <v>7700</v>
      </c>
      <c r="E1293">
        <v>410065610075000</v>
      </c>
      <c r="F1293">
        <v>97</v>
      </c>
      <c r="G1293">
        <v>19</v>
      </c>
      <c r="H1293">
        <v>2014</v>
      </c>
      <c r="I1293">
        <v>29</v>
      </c>
      <c r="J1293" t="s">
        <v>463</v>
      </c>
      <c r="K1293" s="14">
        <v>41834</v>
      </c>
      <c r="L1293" s="14">
        <v>41840</v>
      </c>
      <c r="M1293" t="s">
        <v>127</v>
      </c>
    </row>
    <row r="1294" spans="1:13">
      <c r="A1294">
        <v>845365249</v>
      </c>
      <c r="B1294">
        <v>590</v>
      </c>
      <c r="C1294">
        <v>5393</v>
      </c>
      <c r="D1294">
        <v>7700</v>
      </c>
      <c r="E1294">
        <v>410075610085000</v>
      </c>
      <c r="F1294">
        <v>97</v>
      </c>
      <c r="G1294">
        <v>19</v>
      </c>
      <c r="H1294">
        <v>2014</v>
      </c>
      <c r="I1294">
        <v>29</v>
      </c>
      <c r="J1294" t="s">
        <v>463</v>
      </c>
      <c r="K1294" s="14">
        <v>41834</v>
      </c>
      <c r="L1294" s="14">
        <v>41840</v>
      </c>
      <c r="M1294" t="s">
        <v>126</v>
      </c>
    </row>
    <row r="1295" spans="1:13">
      <c r="A1295">
        <v>832461910</v>
      </c>
      <c r="B1295">
        <v>549</v>
      </c>
      <c r="C1295">
        <v>5393</v>
      </c>
      <c r="D1295">
        <v>7700</v>
      </c>
      <c r="E1295">
        <v>410085799999000</v>
      </c>
      <c r="F1295">
        <v>97</v>
      </c>
      <c r="G1295">
        <v>19</v>
      </c>
      <c r="H1295">
        <v>2014</v>
      </c>
      <c r="I1295">
        <v>29</v>
      </c>
      <c r="J1295" t="s">
        <v>463</v>
      </c>
      <c r="K1295" s="14">
        <v>41834</v>
      </c>
      <c r="L1295" s="14">
        <v>41840</v>
      </c>
      <c r="M1295" t="s">
        <v>125</v>
      </c>
    </row>
    <row r="1296" spans="1:13">
      <c r="A1296">
        <v>832462389</v>
      </c>
      <c r="B1296">
        <v>2029</v>
      </c>
      <c r="C1296">
        <v>5393</v>
      </c>
      <c r="F1296">
        <v>97</v>
      </c>
      <c r="G1296">
        <v>19</v>
      </c>
      <c r="H1296">
        <v>2014</v>
      </c>
      <c r="I1296">
        <v>29</v>
      </c>
      <c r="J1296" t="s">
        <v>463</v>
      </c>
      <c r="K1296" s="14">
        <v>41834</v>
      </c>
      <c r="L1296" s="14">
        <v>41840</v>
      </c>
      <c r="M1296" t="s">
        <v>123</v>
      </c>
    </row>
    <row r="1297" spans="1:13">
      <c r="A1297">
        <v>832459995</v>
      </c>
      <c r="B1297">
        <v>10</v>
      </c>
      <c r="C1297">
        <v>5393</v>
      </c>
      <c r="D1297">
        <v>7700</v>
      </c>
      <c r="E1297">
        <v>400000610015000</v>
      </c>
      <c r="F1297">
        <v>97</v>
      </c>
      <c r="G1297">
        <v>19</v>
      </c>
      <c r="H1297">
        <v>2014</v>
      </c>
      <c r="I1297">
        <v>30</v>
      </c>
      <c r="J1297" t="s">
        <v>462</v>
      </c>
      <c r="K1297" s="14">
        <v>41841</v>
      </c>
      <c r="L1297" s="14">
        <v>41847</v>
      </c>
      <c r="M1297" t="s">
        <v>130</v>
      </c>
    </row>
    <row r="1298" spans="1:13">
      <c r="A1298">
        <v>832460476</v>
      </c>
      <c r="B1298">
        <v>31</v>
      </c>
      <c r="C1298">
        <v>5393</v>
      </c>
      <c r="D1298">
        <v>7700</v>
      </c>
      <c r="E1298">
        <v>410015610040000</v>
      </c>
      <c r="F1298">
        <v>97</v>
      </c>
      <c r="G1298">
        <v>19</v>
      </c>
      <c r="H1298">
        <v>2014</v>
      </c>
      <c r="I1298">
        <v>30</v>
      </c>
      <c r="J1298" t="s">
        <v>462</v>
      </c>
      <c r="K1298" s="14">
        <v>41841</v>
      </c>
      <c r="L1298" s="14">
        <v>41847</v>
      </c>
      <c r="M1298" t="s">
        <v>129</v>
      </c>
    </row>
    <row r="1299" spans="1:13">
      <c r="A1299">
        <v>832460957</v>
      </c>
      <c r="B1299">
        <v>399</v>
      </c>
      <c r="C1299">
        <v>5393</v>
      </c>
      <c r="D1299">
        <v>7700</v>
      </c>
      <c r="E1299">
        <v>410040610065000</v>
      </c>
      <c r="F1299">
        <v>97</v>
      </c>
      <c r="G1299">
        <v>19</v>
      </c>
      <c r="H1299">
        <v>2014</v>
      </c>
      <c r="I1299">
        <v>30</v>
      </c>
      <c r="J1299" t="s">
        <v>462</v>
      </c>
      <c r="K1299" s="14">
        <v>41841</v>
      </c>
      <c r="L1299" s="14">
        <v>41847</v>
      </c>
      <c r="M1299" t="s">
        <v>128</v>
      </c>
    </row>
    <row r="1300" spans="1:13">
      <c r="A1300">
        <v>845364745</v>
      </c>
      <c r="B1300">
        <v>431</v>
      </c>
      <c r="C1300">
        <v>5393</v>
      </c>
      <c r="D1300">
        <v>7700</v>
      </c>
      <c r="E1300">
        <v>410065610075000</v>
      </c>
      <c r="F1300">
        <v>97</v>
      </c>
      <c r="G1300">
        <v>19</v>
      </c>
      <c r="H1300">
        <v>2014</v>
      </c>
      <c r="I1300">
        <v>30</v>
      </c>
      <c r="J1300" t="s">
        <v>462</v>
      </c>
      <c r="K1300" s="14">
        <v>41841</v>
      </c>
      <c r="L1300" s="14">
        <v>41847</v>
      </c>
      <c r="M1300" t="s">
        <v>127</v>
      </c>
    </row>
    <row r="1301" spans="1:13">
      <c r="A1301">
        <v>845365259</v>
      </c>
      <c r="B1301">
        <v>655</v>
      </c>
      <c r="C1301">
        <v>5393</v>
      </c>
      <c r="D1301">
        <v>7700</v>
      </c>
      <c r="E1301">
        <v>410075610085000</v>
      </c>
      <c r="F1301">
        <v>97</v>
      </c>
      <c r="G1301">
        <v>19</v>
      </c>
      <c r="H1301">
        <v>2014</v>
      </c>
      <c r="I1301">
        <v>30</v>
      </c>
      <c r="J1301" t="s">
        <v>462</v>
      </c>
      <c r="K1301" s="14">
        <v>41841</v>
      </c>
      <c r="L1301" s="14">
        <v>41847</v>
      </c>
      <c r="M1301" t="s">
        <v>126</v>
      </c>
    </row>
    <row r="1302" spans="1:13">
      <c r="A1302">
        <v>832461919</v>
      </c>
      <c r="B1302">
        <v>559</v>
      </c>
      <c r="C1302">
        <v>5393</v>
      </c>
      <c r="D1302">
        <v>7700</v>
      </c>
      <c r="E1302">
        <v>410085799999000</v>
      </c>
      <c r="F1302">
        <v>97</v>
      </c>
      <c r="G1302">
        <v>19</v>
      </c>
      <c r="H1302">
        <v>2014</v>
      </c>
      <c r="I1302">
        <v>30</v>
      </c>
      <c r="J1302" t="s">
        <v>462</v>
      </c>
      <c r="K1302" s="14">
        <v>41841</v>
      </c>
      <c r="L1302" s="14">
        <v>41847</v>
      </c>
      <c r="M1302" t="s">
        <v>125</v>
      </c>
    </row>
    <row r="1303" spans="1:13">
      <c r="A1303">
        <v>832462404</v>
      </c>
      <c r="B1303">
        <v>2085</v>
      </c>
      <c r="C1303">
        <v>5393</v>
      </c>
      <c r="F1303">
        <v>97</v>
      </c>
      <c r="G1303">
        <v>19</v>
      </c>
      <c r="H1303">
        <v>2014</v>
      </c>
      <c r="I1303">
        <v>30</v>
      </c>
      <c r="J1303" t="s">
        <v>462</v>
      </c>
      <c r="K1303" s="14">
        <v>41841</v>
      </c>
      <c r="L1303" s="14">
        <v>41847</v>
      </c>
      <c r="M1303" t="s">
        <v>123</v>
      </c>
    </row>
    <row r="1304" spans="1:13">
      <c r="A1304">
        <v>832460004</v>
      </c>
      <c r="B1304">
        <v>11</v>
      </c>
      <c r="C1304">
        <v>5393</v>
      </c>
      <c r="D1304">
        <v>7700</v>
      </c>
      <c r="E1304">
        <v>400000610015000</v>
      </c>
      <c r="F1304">
        <v>97</v>
      </c>
      <c r="G1304">
        <v>19</v>
      </c>
      <c r="H1304">
        <v>2014</v>
      </c>
      <c r="I1304">
        <v>31</v>
      </c>
      <c r="J1304" t="s">
        <v>461</v>
      </c>
      <c r="K1304" s="14">
        <v>41848</v>
      </c>
      <c r="L1304" s="14">
        <v>41854</v>
      </c>
      <c r="M1304" t="s">
        <v>130</v>
      </c>
    </row>
    <row r="1305" spans="1:13">
      <c r="A1305">
        <v>832460485</v>
      </c>
      <c r="B1305">
        <v>44</v>
      </c>
      <c r="C1305">
        <v>5393</v>
      </c>
      <c r="D1305">
        <v>7700</v>
      </c>
      <c r="E1305">
        <v>410015610040000</v>
      </c>
      <c r="F1305">
        <v>97</v>
      </c>
      <c r="G1305">
        <v>19</v>
      </c>
      <c r="H1305">
        <v>2014</v>
      </c>
      <c r="I1305">
        <v>31</v>
      </c>
      <c r="J1305" t="s">
        <v>461</v>
      </c>
      <c r="K1305" s="14">
        <v>41848</v>
      </c>
      <c r="L1305" s="14">
        <v>41854</v>
      </c>
      <c r="M1305" t="s">
        <v>129</v>
      </c>
    </row>
    <row r="1306" spans="1:13">
      <c r="A1306">
        <v>832460966</v>
      </c>
      <c r="B1306">
        <v>379</v>
      </c>
      <c r="C1306">
        <v>5393</v>
      </c>
      <c r="D1306">
        <v>7700</v>
      </c>
      <c r="E1306">
        <v>410040610065000</v>
      </c>
      <c r="F1306">
        <v>97</v>
      </c>
      <c r="G1306">
        <v>19</v>
      </c>
      <c r="H1306">
        <v>2014</v>
      </c>
      <c r="I1306">
        <v>31</v>
      </c>
      <c r="J1306" t="s">
        <v>461</v>
      </c>
      <c r="K1306" s="14">
        <v>41848</v>
      </c>
      <c r="L1306" s="14">
        <v>41854</v>
      </c>
      <c r="M1306" t="s">
        <v>128</v>
      </c>
    </row>
    <row r="1307" spans="1:13">
      <c r="A1307">
        <v>845364755</v>
      </c>
      <c r="B1307">
        <v>430</v>
      </c>
      <c r="C1307">
        <v>5393</v>
      </c>
      <c r="D1307">
        <v>7700</v>
      </c>
      <c r="E1307">
        <v>410065610075000</v>
      </c>
      <c r="F1307">
        <v>97</v>
      </c>
      <c r="G1307">
        <v>19</v>
      </c>
      <c r="H1307">
        <v>2014</v>
      </c>
      <c r="I1307">
        <v>31</v>
      </c>
      <c r="J1307" t="s">
        <v>461</v>
      </c>
      <c r="K1307" s="14">
        <v>41848</v>
      </c>
      <c r="L1307" s="14">
        <v>41854</v>
      </c>
      <c r="M1307" t="s">
        <v>127</v>
      </c>
    </row>
    <row r="1308" spans="1:13">
      <c r="A1308">
        <v>845365269</v>
      </c>
      <c r="B1308">
        <v>551</v>
      </c>
      <c r="C1308">
        <v>5393</v>
      </c>
      <c r="D1308">
        <v>7700</v>
      </c>
      <c r="E1308">
        <v>410075610085000</v>
      </c>
      <c r="F1308">
        <v>97</v>
      </c>
      <c r="G1308">
        <v>19</v>
      </c>
      <c r="H1308">
        <v>2014</v>
      </c>
      <c r="I1308">
        <v>31</v>
      </c>
      <c r="J1308" t="s">
        <v>461</v>
      </c>
      <c r="K1308" s="14">
        <v>41848</v>
      </c>
      <c r="L1308" s="14">
        <v>41854</v>
      </c>
      <c r="M1308" t="s">
        <v>126</v>
      </c>
    </row>
    <row r="1309" spans="1:13">
      <c r="A1309">
        <v>832461928</v>
      </c>
      <c r="B1309">
        <v>543</v>
      </c>
      <c r="C1309">
        <v>5393</v>
      </c>
      <c r="D1309">
        <v>7700</v>
      </c>
      <c r="E1309">
        <v>410085799999000</v>
      </c>
      <c r="F1309">
        <v>97</v>
      </c>
      <c r="G1309">
        <v>19</v>
      </c>
      <c r="H1309">
        <v>2014</v>
      </c>
      <c r="I1309">
        <v>31</v>
      </c>
      <c r="J1309" t="s">
        <v>461</v>
      </c>
      <c r="K1309" s="14">
        <v>41848</v>
      </c>
      <c r="L1309" s="14">
        <v>41854</v>
      </c>
      <c r="M1309" t="s">
        <v>125</v>
      </c>
    </row>
    <row r="1310" spans="1:13">
      <c r="A1310">
        <v>832462556</v>
      </c>
      <c r="B1310">
        <v>1958</v>
      </c>
      <c r="C1310">
        <v>5393</v>
      </c>
      <c r="F1310">
        <v>97</v>
      </c>
      <c r="G1310">
        <v>19</v>
      </c>
      <c r="H1310">
        <v>2014</v>
      </c>
      <c r="I1310">
        <v>31</v>
      </c>
      <c r="J1310" t="s">
        <v>461</v>
      </c>
      <c r="K1310" s="14">
        <v>41848</v>
      </c>
      <c r="L1310" s="14">
        <v>41854</v>
      </c>
      <c r="M1310" t="s">
        <v>123</v>
      </c>
    </row>
    <row r="1311" spans="1:13">
      <c r="A1311">
        <v>832460013</v>
      </c>
      <c r="B1311">
        <v>9</v>
      </c>
      <c r="C1311">
        <v>5393</v>
      </c>
      <c r="D1311">
        <v>7700</v>
      </c>
      <c r="E1311">
        <v>400000610015000</v>
      </c>
      <c r="F1311">
        <v>97</v>
      </c>
      <c r="G1311">
        <v>19</v>
      </c>
      <c r="H1311">
        <v>2014</v>
      </c>
      <c r="I1311">
        <v>32</v>
      </c>
      <c r="J1311" t="s">
        <v>460</v>
      </c>
      <c r="K1311" s="14">
        <v>41855</v>
      </c>
      <c r="L1311" s="14">
        <v>41861</v>
      </c>
      <c r="M1311" t="s">
        <v>130</v>
      </c>
    </row>
    <row r="1312" spans="1:13">
      <c r="A1312">
        <v>832460494</v>
      </c>
      <c r="B1312">
        <v>38</v>
      </c>
      <c r="C1312">
        <v>5393</v>
      </c>
      <c r="D1312">
        <v>7700</v>
      </c>
      <c r="E1312">
        <v>410015610040000</v>
      </c>
      <c r="F1312">
        <v>97</v>
      </c>
      <c r="G1312">
        <v>19</v>
      </c>
      <c r="H1312">
        <v>2014</v>
      </c>
      <c r="I1312">
        <v>32</v>
      </c>
      <c r="J1312" t="s">
        <v>460</v>
      </c>
      <c r="K1312" s="14">
        <v>41855</v>
      </c>
      <c r="L1312" s="14">
        <v>41861</v>
      </c>
      <c r="M1312" t="s">
        <v>129</v>
      </c>
    </row>
    <row r="1313" spans="1:13">
      <c r="A1313">
        <v>832460975</v>
      </c>
      <c r="B1313">
        <v>325</v>
      </c>
      <c r="C1313">
        <v>5393</v>
      </c>
      <c r="D1313">
        <v>7700</v>
      </c>
      <c r="E1313">
        <v>410040610065000</v>
      </c>
      <c r="F1313">
        <v>97</v>
      </c>
      <c r="G1313">
        <v>19</v>
      </c>
      <c r="H1313">
        <v>2014</v>
      </c>
      <c r="I1313">
        <v>32</v>
      </c>
      <c r="J1313" t="s">
        <v>460</v>
      </c>
      <c r="K1313" s="14">
        <v>41855</v>
      </c>
      <c r="L1313" s="14">
        <v>41861</v>
      </c>
      <c r="M1313" t="s">
        <v>128</v>
      </c>
    </row>
    <row r="1314" spans="1:13">
      <c r="A1314">
        <v>845364765</v>
      </c>
      <c r="B1314">
        <v>472</v>
      </c>
      <c r="C1314">
        <v>5393</v>
      </c>
      <c r="D1314">
        <v>7700</v>
      </c>
      <c r="E1314">
        <v>410065610075000</v>
      </c>
      <c r="F1314">
        <v>97</v>
      </c>
      <c r="G1314">
        <v>19</v>
      </c>
      <c r="H1314">
        <v>2014</v>
      </c>
      <c r="I1314">
        <v>32</v>
      </c>
      <c r="J1314" t="s">
        <v>460</v>
      </c>
      <c r="K1314" s="14">
        <v>41855</v>
      </c>
      <c r="L1314" s="14">
        <v>41861</v>
      </c>
      <c r="M1314" t="s">
        <v>127</v>
      </c>
    </row>
    <row r="1315" spans="1:13">
      <c r="A1315">
        <v>845365279</v>
      </c>
      <c r="B1315">
        <v>538</v>
      </c>
      <c r="C1315">
        <v>5393</v>
      </c>
      <c r="D1315">
        <v>7700</v>
      </c>
      <c r="E1315">
        <v>410075610085000</v>
      </c>
      <c r="F1315">
        <v>97</v>
      </c>
      <c r="G1315">
        <v>19</v>
      </c>
      <c r="H1315">
        <v>2014</v>
      </c>
      <c r="I1315">
        <v>32</v>
      </c>
      <c r="J1315" t="s">
        <v>460</v>
      </c>
      <c r="K1315" s="14">
        <v>41855</v>
      </c>
      <c r="L1315" s="14">
        <v>41861</v>
      </c>
      <c r="M1315" t="s">
        <v>126</v>
      </c>
    </row>
    <row r="1316" spans="1:13">
      <c r="A1316">
        <v>832461937</v>
      </c>
      <c r="B1316">
        <v>491</v>
      </c>
      <c r="C1316">
        <v>5393</v>
      </c>
      <c r="D1316">
        <v>7700</v>
      </c>
      <c r="E1316">
        <v>410085799999000</v>
      </c>
      <c r="F1316">
        <v>97</v>
      </c>
      <c r="G1316">
        <v>19</v>
      </c>
      <c r="H1316">
        <v>2014</v>
      </c>
      <c r="I1316">
        <v>32</v>
      </c>
      <c r="J1316" t="s">
        <v>460</v>
      </c>
      <c r="K1316" s="14">
        <v>41855</v>
      </c>
      <c r="L1316" s="14">
        <v>41861</v>
      </c>
      <c r="M1316" t="s">
        <v>125</v>
      </c>
    </row>
    <row r="1317" spans="1:13">
      <c r="A1317">
        <v>832462290</v>
      </c>
      <c r="B1317">
        <v>1873</v>
      </c>
      <c r="C1317">
        <v>5393</v>
      </c>
      <c r="F1317">
        <v>97</v>
      </c>
      <c r="G1317">
        <v>19</v>
      </c>
      <c r="H1317">
        <v>2014</v>
      </c>
      <c r="I1317">
        <v>32</v>
      </c>
      <c r="J1317" t="s">
        <v>460</v>
      </c>
      <c r="K1317" s="14">
        <v>41855</v>
      </c>
      <c r="L1317" s="14">
        <v>41861</v>
      </c>
      <c r="M1317" t="s">
        <v>123</v>
      </c>
    </row>
    <row r="1318" spans="1:13">
      <c r="A1318">
        <v>832460022</v>
      </c>
      <c r="B1318">
        <v>11</v>
      </c>
      <c r="C1318">
        <v>5393</v>
      </c>
      <c r="D1318">
        <v>7700</v>
      </c>
      <c r="E1318">
        <v>400000610015000</v>
      </c>
      <c r="F1318">
        <v>97</v>
      </c>
      <c r="G1318">
        <v>19</v>
      </c>
      <c r="H1318">
        <v>2014</v>
      </c>
      <c r="I1318">
        <v>33</v>
      </c>
      <c r="J1318" t="s">
        <v>459</v>
      </c>
      <c r="K1318" s="14">
        <v>41862</v>
      </c>
      <c r="L1318" s="14">
        <v>41868</v>
      </c>
      <c r="M1318" t="s">
        <v>130</v>
      </c>
    </row>
    <row r="1319" spans="1:13">
      <c r="A1319">
        <v>832460503</v>
      </c>
      <c r="B1319">
        <v>44</v>
      </c>
      <c r="C1319">
        <v>5393</v>
      </c>
      <c r="D1319">
        <v>7700</v>
      </c>
      <c r="E1319">
        <v>410015610040000</v>
      </c>
      <c r="F1319">
        <v>97</v>
      </c>
      <c r="G1319">
        <v>19</v>
      </c>
      <c r="H1319">
        <v>2014</v>
      </c>
      <c r="I1319">
        <v>33</v>
      </c>
      <c r="J1319" t="s">
        <v>459</v>
      </c>
      <c r="K1319" s="14">
        <v>41862</v>
      </c>
      <c r="L1319" s="14">
        <v>41868</v>
      </c>
      <c r="M1319" t="s">
        <v>129</v>
      </c>
    </row>
    <row r="1320" spans="1:13">
      <c r="A1320">
        <v>832460985</v>
      </c>
      <c r="B1320">
        <v>354</v>
      </c>
      <c r="C1320">
        <v>5393</v>
      </c>
      <c r="D1320">
        <v>7700</v>
      </c>
      <c r="E1320">
        <v>410040610065000</v>
      </c>
      <c r="F1320">
        <v>97</v>
      </c>
      <c r="G1320">
        <v>19</v>
      </c>
      <c r="H1320">
        <v>2014</v>
      </c>
      <c r="I1320">
        <v>33</v>
      </c>
      <c r="J1320" t="s">
        <v>459</v>
      </c>
      <c r="K1320" s="14">
        <v>41862</v>
      </c>
      <c r="L1320" s="14">
        <v>41868</v>
      </c>
      <c r="M1320" t="s">
        <v>128</v>
      </c>
    </row>
    <row r="1321" spans="1:13">
      <c r="A1321">
        <v>845364775</v>
      </c>
      <c r="B1321">
        <v>436</v>
      </c>
      <c r="C1321">
        <v>5393</v>
      </c>
      <c r="D1321">
        <v>7700</v>
      </c>
      <c r="E1321">
        <v>410065610075000</v>
      </c>
      <c r="F1321">
        <v>97</v>
      </c>
      <c r="G1321">
        <v>19</v>
      </c>
      <c r="H1321">
        <v>2014</v>
      </c>
      <c r="I1321">
        <v>33</v>
      </c>
      <c r="J1321" t="s">
        <v>459</v>
      </c>
      <c r="K1321" s="14">
        <v>41862</v>
      </c>
      <c r="L1321" s="14">
        <v>41868</v>
      </c>
      <c r="M1321" t="s">
        <v>127</v>
      </c>
    </row>
    <row r="1322" spans="1:13">
      <c r="A1322">
        <v>845365289</v>
      </c>
      <c r="B1322">
        <v>541</v>
      </c>
      <c r="C1322">
        <v>5393</v>
      </c>
      <c r="D1322">
        <v>7700</v>
      </c>
      <c r="E1322">
        <v>410075610085000</v>
      </c>
      <c r="F1322">
        <v>97</v>
      </c>
      <c r="G1322">
        <v>19</v>
      </c>
      <c r="H1322">
        <v>2014</v>
      </c>
      <c r="I1322">
        <v>33</v>
      </c>
      <c r="J1322" t="s">
        <v>459</v>
      </c>
      <c r="K1322" s="14">
        <v>41862</v>
      </c>
      <c r="L1322" s="14">
        <v>41868</v>
      </c>
      <c r="M1322" t="s">
        <v>126</v>
      </c>
    </row>
    <row r="1323" spans="1:13">
      <c r="A1323">
        <v>832461946</v>
      </c>
      <c r="B1323">
        <v>514</v>
      </c>
      <c r="C1323">
        <v>5393</v>
      </c>
      <c r="D1323">
        <v>7700</v>
      </c>
      <c r="E1323">
        <v>410085799999000</v>
      </c>
      <c r="F1323">
        <v>97</v>
      </c>
      <c r="G1323">
        <v>19</v>
      </c>
      <c r="H1323">
        <v>2014</v>
      </c>
      <c r="I1323">
        <v>33</v>
      </c>
      <c r="J1323" t="s">
        <v>459</v>
      </c>
      <c r="K1323" s="14">
        <v>41862</v>
      </c>
      <c r="L1323" s="14">
        <v>41868</v>
      </c>
      <c r="M1323" t="s">
        <v>125</v>
      </c>
    </row>
    <row r="1324" spans="1:13">
      <c r="A1324">
        <v>832462226</v>
      </c>
      <c r="B1324">
        <v>1900</v>
      </c>
      <c r="C1324">
        <v>5393</v>
      </c>
      <c r="F1324">
        <v>97</v>
      </c>
      <c r="G1324">
        <v>19</v>
      </c>
      <c r="H1324">
        <v>2014</v>
      </c>
      <c r="I1324">
        <v>33</v>
      </c>
      <c r="J1324" t="s">
        <v>459</v>
      </c>
      <c r="K1324" s="14">
        <v>41862</v>
      </c>
      <c r="L1324" s="14">
        <v>41868</v>
      </c>
      <c r="M1324" t="s">
        <v>123</v>
      </c>
    </row>
    <row r="1325" spans="1:13">
      <c r="A1325">
        <v>832460031</v>
      </c>
      <c r="B1325">
        <v>5</v>
      </c>
      <c r="C1325">
        <v>5393</v>
      </c>
      <c r="D1325">
        <v>7700</v>
      </c>
      <c r="E1325">
        <v>400000610015000</v>
      </c>
      <c r="F1325">
        <v>97</v>
      </c>
      <c r="G1325">
        <v>19</v>
      </c>
      <c r="H1325">
        <v>2014</v>
      </c>
      <c r="I1325">
        <v>34</v>
      </c>
      <c r="J1325" t="s">
        <v>458</v>
      </c>
      <c r="K1325" s="14">
        <v>41869</v>
      </c>
      <c r="L1325" s="14">
        <v>41875</v>
      </c>
      <c r="M1325" t="s">
        <v>130</v>
      </c>
    </row>
    <row r="1326" spans="1:13">
      <c r="A1326">
        <v>832460512</v>
      </c>
      <c r="B1326">
        <v>27</v>
      </c>
      <c r="C1326">
        <v>5393</v>
      </c>
      <c r="D1326">
        <v>7700</v>
      </c>
      <c r="E1326">
        <v>410015610040000</v>
      </c>
      <c r="F1326">
        <v>97</v>
      </c>
      <c r="G1326">
        <v>19</v>
      </c>
      <c r="H1326">
        <v>2014</v>
      </c>
      <c r="I1326">
        <v>34</v>
      </c>
      <c r="J1326" t="s">
        <v>458</v>
      </c>
      <c r="K1326" s="14">
        <v>41869</v>
      </c>
      <c r="L1326" s="14">
        <v>41875</v>
      </c>
      <c r="M1326" t="s">
        <v>129</v>
      </c>
    </row>
    <row r="1327" spans="1:13">
      <c r="A1327">
        <v>832460993</v>
      </c>
      <c r="B1327">
        <v>354</v>
      </c>
      <c r="C1327">
        <v>5393</v>
      </c>
      <c r="D1327">
        <v>7700</v>
      </c>
      <c r="E1327">
        <v>410040610065000</v>
      </c>
      <c r="F1327">
        <v>97</v>
      </c>
      <c r="G1327">
        <v>19</v>
      </c>
      <c r="H1327">
        <v>2014</v>
      </c>
      <c r="I1327">
        <v>34</v>
      </c>
      <c r="J1327" t="s">
        <v>458</v>
      </c>
      <c r="K1327" s="14">
        <v>41869</v>
      </c>
      <c r="L1327" s="14">
        <v>41875</v>
      </c>
      <c r="M1327" t="s">
        <v>128</v>
      </c>
    </row>
    <row r="1328" spans="1:13">
      <c r="A1328">
        <v>845364785</v>
      </c>
      <c r="B1328">
        <v>439</v>
      </c>
      <c r="C1328">
        <v>5393</v>
      </c>
      <c r="D1328">
        <v>7700</v>
      </c>
      <c r="E1328">
        <v>410065610075000</v>
      </c>
      <c r="F1328">
        <v>97</v>
      </c>
      <c r="G1328">
        <v>19</v>
      </c>
      <c r="H1328">
        <v>2014</v>
      </c>
      <c r="I1328">
        <v>34</v>
      </c>
      <c r="J1328" t="s">
        <v>458</v>
      </c>
      <c r="K1328" s="14">
        <v>41869</v>
      </c>
      <c r="L1328" s="14">
        <v>41875</v>
      </c>
      <c r="M1328" t="s">
        <v>127</v>
      </c>
    </row>
    <row r="1329" spans="1:13">
      <c r="A1329">
        <v>845365300</v>
      </c>
      <c r="B1329">
        <v>538</v>
      </c>
      <c r="C1329">
        <v>5393</v>
      </c>
      <c r="D1329">
        <v>7700</v>
      </c>
      <c r="E1329">
        <v>410075610085000</v>
      </c>
      <c r="F1329">
        <v>97</v>
      </c>
      <c r="G1329">
        <v>19</v>
      </c>
      <c r="H1329">
        <v>2014</v>
      </c>
      <c r="I1329">
        <v>34</v>
      </c>
      <c r="J1329" t="s">
        <v>458</v>
      </c>
      <c r="K1329" s="14">
        <v>41869</v>
      </c>
      <c r="L1329" s="14">
        <v>41875</v>
      </c>
      <c r="M1329" t="s">
        <v>126</v>
      </c>
    </row>
    <row r="1330" spans="1:13">
      <c r="A1330">
        <v>832461955</v>
      </c>
      <c r="B1330">
        <v>527</v>
      </c>
      <c r="C1330">
        <v>5393</v>
      </c>
      <c r="D1330">
        <v>7700</v>
      </c>
      <c r="E1330">
        <v>410085799999000</v>
      </c>
      <c r="F1330">
        <v>97</v>
      </c>
      <c r="G1330">
        <v>19</v>
      </c>
      <c r="H1330">
        <v>2014</v>
      </c>
      <c r="I1330">
        <v>34</v>
      </c>
      <c r="J1330" t="s">
        <v>458</v>
      </c>
      <c r="K1330" s="14">
        <v>41869</v>
      </c>
      <c r="L1330" s="14">
        <v>41875</v>
      </c>
      <c r="M1330" t="s">
        <v>125</v>
      </c>
    </row>
    <row r="1331" spans="1:13">
      <c r="A1331">
        <v>832462594</v>
      </c>
      <c r="B1331">
        <v>1890</v>
      </c>
      <c r="C1331">
        <v>5393</v>
      </c>
      <c r="F1331">
        <v>97</v>
      </c>
      <c r="G1331">
        <v>19</v>
      </c>
      <c r="H1331">
        <v>2014</v>
      </c>
      <c r="I1331">
        <v>34</v>
      </c>
      <c r="J1331" t="s">
        <v>458</v>
      </c>
      <c r="K1331" s="14">
        <v>41869</v>
      </c>
      <c r="L1331" s="14">
        <v>41875</v>
      </c>
      <c r="M1331" t="s">
        <v>123</v>
      </c>
    </row>
    <row r="1332" spans="1:13">
      <c r="A1332">
        <v>832460040</v>
      </c>
      <c r="B1332">
        <v>6</v>
      </c>
      <c r="C1332">
        <v>5393</v>
      </c>
      <c r="D1332">
        <v>7700</v>
      </c>
      <c r="E1332">
        <v>400000610015000</v>
      </c>
      <c r="F1332">
        <v>97</v>
      </c>
      <c r="G1332">
        <v>19</v>
      </c>
      <c r="H1332">
        <v>2014</v>
      </c>
      <c r="I1332">
        <v>35</v>
      </c>
      <c r="J1332" t="s">
        <v>457</v>
      </c>
      <c r="K1332" s="14">
        <v>41876</v>
      </c>
      <c r="L1332" s="14">
        <v>41882</v>
      </c>
      <c r="M1332" t="s">
        <v>130</v>
      </c>
    </row>
    <row r="1333" spans="1:13">
      <c r="A1333">
        <v>832460521</v>
      </c>
      <c r="B1333">
        <v>54</v>
      </c>
      <c r="C1333">
        <v>5393</v>
      </c>
      <c r="D1333">
        <v>7700</v>
      </c>
      <c r="E1333">
        <v>410015610040000</v>
      </c>
      <c r="F1333">
        <v>97</v>
      </c>
      <c r="G1333">
        <v>19</v>
      </c>
      <c r="H1333">
        <v>2014</v>
      </c>
      <c r="I1333">
        <v>35</v>
      </c>
      <c r="J1333" t="s">
        <v>457</v>
      </c>
      <c r="K1333" s="14">
        <v>41876</v>
      </c>
      <c r="L1333" s="14">
        <v>41882</v>
      </c>
      <c r="M1333" t="s">
        <v>129</v>
      </c>
    </row>
    <row r="1334" spans="1:13">
      <c r="A1334">
        <v>832461002</v>
      </c>
      <c r="B1334">
        <v>348</v>
      </c>
      <c r="C1334">
        <v>5393</v>
      </c>
      <c r="D1334">
        <v>7700</v>
      </c>
      <c r="E1334">
        <v>410040610065000</v>
      </c>
      <c r="F1334">
        <v>97</v>
      </c>
      <c r="G1334">
        <v>19</v>
      </c>
      <c r="H1334">
        <v>2014</v>
      </c>
      <c r="I1334">
        <v>35</v>
      </c>
      <c r="J1334" t="s">
        <v>457</v>
      </c>
      <c r="K1334" s="14">
        <v>41876</v>
      </c>
      <c r="L1334" s="14">
        <v>41882</v>
      </c>
      <c r="M1334" t="s">
        <v>128</v>
      </c>
    </row>
    <row r="1335" spans="1:13">
      <c r="A1335">
        <v>845364795</v>
      </c>
      <c r="B1335">
        <v>445</v>
      </c>
      <c r="C1335">
        <v>5393</v>
      </c>
      <c r="D1335">
        <v>7700</v>
      </c>
      <c r="E1335">
        <v>410065610075000</v>
      </c>
      <c r="F1335">
        <v>97</v>
      </c>
      <c r="G1335">
        <v>19</v>
      </c>
      <c r="H1335">
        <v>2014</v>
      </c>
      <c r="I1335">
        <v>35</v>
      </c>
      <c r="J1335" t="s">
        <v>457</v>
      </c>
      <c r="K1335" s="14">
        <v>41876</v>
      </c>
      <c r="L1335" s="14">
        <v>41882</v>
      </c>
      <c r="M1335" t="s">
        <v>127</v>
      </c>
    </row>
    <row r="1336" spans="1:13">
      <c r="A1336">
        <v>845365309</v>
      </c>
      <c r="B1336">
        <v>558</v>
      </c>
      <c r="C1336">
        <v>5393</v>
      </c>
      <c r="D1336">
        <v>7700</v>
      </c>
      <c r="E1336">
        <v>410075610085000</v>
      </c>
      <c r="F1336">
        <v>97</v>
      </c>
      <c r="G1336">
        <v>19</v>
      </c>
      <c r="H1336">
        <v>2014</v>
      </c>
      <c r="I1336">
        <v>35</v>
      </c>
      <c r="J1336" t="s">
        <v>457</v>
      </c>
      <c r="K1336" s="14">
        <v>41876</v>
      </c>
      <c r="L1336" s="14">
        <v>41882</v>
      </c>
      <c r="M1336" t="s">
        <v>126</v>
      </c>
    </row>
    <row r="1337" spans="1:13">
      <c r="A1337">
        <v>832461964</v>
      </c>
      <c r="B1337">
        <v>501</v>
      </c>
      <c r="C1337">
        <v>5393</v>
      </c>
      <c r="D1337">
        <v>7700</v>
      </c>
      <c r="E1337">
        <v>410085799999000</v>
      </c>
      <c r="F1337">
        <v>97</v>
      </c>
      <c r="G1337">
        <v>19</v>
      </c>
      <c r="H1337">
        <v>2014</v>
      </c>
      <c r="I1337">
        <v>35</v>
      </c>
      <c r="J1337" t="s">
        <v>457</v>
      </c>
      <c r="K1337" s="14">
        <v>41876</v>
      </c>
      <c r="L1337" s="14">
        <v>41882</v>
      </c>
      <c r="M1337" t="s">
        <v>125</v>
      </c>
    </row>
    <row r="1338" spans="1:13">
      <c r="A1338">
        <v>832462202</v>
      </c>
      <c r="B1338">
        <v>1912</v>
      </c>
      <c r="C1338">
        <v>5393</v>
      </c>
      <c r="F1338">
        <v>97</v>
      </c>
      <c r="G1338">
        <v>19</v>
      </c>
      <c r="H1338">
        <v>2014</v>
      </c>
      <c r="I1338">
        <v>35</v>
      </c>
      <c r="J1338" t="s">
        <v>457</v>
      </c>
      <c r="K1338" s="14">
        <v>41876</v>
      </c>
      <c r="L1338" s="14">
        <v>41882</v>
      </c>
      <c r="M1338" t="s">
        <v>123</v>
      </c>
    </row>
    <row r="1339" spans="1:13">
      <c r="A1339">
        <v>832460049</v>
      </c>
      <c r="B1339">
        <v>9</v>
      </c>
      <c r="C1339">
        <v>5393</v>
      </c>
      <c r="D1339">
        <v>7700</v>
      </c>
      <c r="E1339">
        <v>400000610015000</v>
      </c>
      <c r="F1339">
        <v>97</v>
      </c>
      <c r="G1339">
        <v>19</v>
      </c>
      <c r="H1339">
        <v>2014</v>
      </c>
      <c r="I1339">
        <v>36</v>
      </c>
      <c r="J1339" t="s">
        <v>456</v>
      </c>
      <c r="K1339" s="14">
        <v>41883</v>
      </c>
      <c r="L1339" s="14">
        <v>41889</v>
      </c>
      <c r="M1339" t="s">
        <v>130</v>
      </c>
    </row>
    <row r="1340" spans="1:13">
      <c r="A1340">
        <v>832460530</v>
      </c>
      <c r="B1340">
        <v>45</v>
      </c>
      <c r="C1340">
        <v>5393</v>
      </c>
      <c r="D1340">
        <v>7700</v>
      </c>
      <c r="E1340">
        <v>410015610040000</v>
      </c>
      <c r="F1340">
        <v>97</v>
      </c>
      <c r="G1340">
        <v>19</v>
      </c>
      <c r="H1340">
        <v>2014</v>
      </c>
      <c r="I1340">
        <v>36</v>
      </c>
      <c r="J1340" t="s">
        <v>456</v>
      </c>
      <c r="K1340" s="14">
        <v>41883</v>
      </c>
      <c r="L1340" s="14">
        <v>41889</v>
      </c>
      <c r="M1340" t="s">
        <v>129</v>
      </c>
    </row>
    <row r="1341" spans="1:13">
      <c r="A1341">
        <v>832461011</v>
      </c>
      <c r="B1341">
        <v>338</v>
      </c>
      <c r="C1341">
        <v>5393</v>
      </c>
      <c r="D1341">
        <v>7700</v>
      </c>
      <c r="E1341">
        <v>410040610065000</v>
      </c>
      <c r="F1341">
        <v>97</v>
      </c>
      <c r="G1341">
        <v>19</v>
      </c>
      <c r="H1341">
        <v>2014</v>
      </c>
      <c r="I1341">
        <v>36</v>
      </c>
      <c r="J1341" t="s">
        <v>456</v>
      </c>
      <c r="K1341" s="14">
        <v>41883</v>
      </c>
      <c r="L1341" s="14">
        <v>41889</v>
      </c>
      <c r="M1341" t="s">
        <v>128</v>
      </c>
    </row>
    <row r="1342" spans="1:13">
      <c r="A1342">
        <v>845364805</v>
      </c>
      <c r="B1342">
        <v>462</v>
      </c>
      <c r="C1342">
        <v>5393</v>
      </c>
      <c r="D1342">
        <v>7700</v>
      </c>
      <c r="E1342">
        <v>410065610075000</v>
      </c>
      <c r="F1342">
        <v>97</v>
      </c>
      <c r="G1342">
        <v>19</v>
      </c>
      <c r="H1342">
        <v>2014</v>
      </c>
      <c r="I1342">
        <v>36</v>
      </c>
      <c r="J1342" t="s">
        <v>456</v>
      </c>
      <c r="K1342" s="14">
        <v>41883</v>
      </c>
      <c r="L1342" s="14">
        <v>41889</v>
      </c>
      <c r="M1342" t="s">
        <v>127</v>
      </c>
    </row>
    <row r="1343" spans="1:13">
      <c r="A1343">
        <v>845365319</v>
      </c>
      <c r="B1343">
        <v>571</v>
      </c>
      <c r="C1343">
        <v>5393</v>
      </c>
      <c r="D1343">
        <v>7700</v>
      </c>
      <c r="E1343">
        <v>410075610085000</v>
      </c>
      <c r="F1343">
        <v>97</v>
      </c>
      <c r="G1343">
        <v>19</v>
      </c>
      <c r="H1343">
        <v>2014</v>
      </c>
      <c r="I1343">
        <v>36</v>
      </c>
      <c r="J1343" t="s">
        <v>456</v>
      </c>
      <c r="K1343" s="14">
        <v>41883</v>
      </c>
      <c r="L1343" s="14">
        <v>41889</v>
      </c>
      <c r="M1343" t="s">
        <v>126</v>
      </c>
    </row>
    <row r="1344" spans="1:13">
      <c r="A1344">
        <v>832461973</v>
      </c>
      <c r="B1344">
        <v>574</v>
      </c>
      <c r="C1344">
        <v>5393</v>
      </c>
      <c r="D1344">
        <v>7700</v>
      </c>
      <c r="E1344">
        <v>410085799999000</v>
      </c>
      <c r="F1344">
        <v>97</v>
      </c>
      <c r="G1344">
        <v>19</v>
      </c>
      <c r="H1344">
        <v>2014</v>
      </c>
      <c r="I1344">
        <v>36</v>
      </c>
      <c r="J1344" t="s">
        <v>456</v>
      </c>
      <c r="K1344" s="14">
        <v>41883</v>
      </c>
      <c r="L1344" s="14">
        <v>41889</v>
      </c>
      <c r="M1344" t="s">
        <v>125</v>
      </c>
    </row>
    <row r="1345" spans="1:13">
      <c r="A1345">
        <v>832462314</v>
      </c>
      <c r="B1345">
        <v>1999</v>
      </c>
      <c r="C1345">
        <v>5393</v>
      </c>
      <c r="F1345">
        <v>97</v>
      </c>
      <c r="G1345">
        <v>19</v>
      </c>
      <c r="H1345">
        <v>2014</v>
      </c>
      <c r="I1345">
        <v>36</v>
      </c>
      <c r="J1345" t="s">
        <v>456</v>
      </c>
      <c r="K1345" s="14">
        <v>41883</v>
      </c>
      <c r="L1345" s="14">
        <v>41889</v>
      </c>
      <c r="M1345" t="s">
        <v>123</v>
      </c>
    </row>
    <row r="1346" spans="1:13">
      <c r="A1346">
        <v>832460058</v>
      </c>
      <c r="B1346">
        <v>6</v>
      </c>
      <c r="C1346">
        <v>5393</v>
      </c>
      <c r="D1346">
        <v>7700</v>
      </c>
      <c r="E1346">
        <v>400000610015000</v>
      </c>
      <c r="F1346">
        <v>97</v>
      </c>
      <c r="G1346">
        <v>19</v>
      </c>
      <c r="H1346">
        <v>2014</v>
      </c>
      <c r="I1346">
        <v>37</v>
      </c>
      <c r="J1346" t="s">
        <v>455</v>
      </c>
      <c r="K1346" s="14">
        <v>41890</v>
      </c>
      <c r="L1346" s="14">
        <v>41896</v>
      </c>
      <c r="M1346" t="s">
        <v>130</v>
      </c>
    </row>
    <row r="1347" spans="1:13">
      <c r="A1347">
        <v>832460539</v>
      </c>
      <c r="B1347">
        <v>36</v>
      </c>
      <c r="C1347">
        <v>5393</v>
      </c>
      <c r="D1347">
        <v>7700</v>
      </c>
      <c r="E1347">
        <v>410015610040000</v>
      </c>
      <c r="F1347">
        <v>97</v>
      </c>
      <c r="G1347">
        <v>19</v>
      </c>
      <c r="H1347">
        <v>2014</v>
      </c>
      <c r="I1347">
        <v>37</v>
      </c>
      <c r="J1347" t="s">
        <v>455</v>
      </c>
      <c r="K1347" s="14">
        <v>41890</v>
      </c>
      <c r="L1347" s="14">
        <v>41896</v>
      </c>
      <c r="M1347" t="s">
        <v>129</v>
      </c>
    </row>
    <row r="1348" spans="1:13">
      <c r="A1348">
        <v>832461020</v>
      </c>
      <c r="B1348">
        <v>360</v>
      </c>
      <c r="C1348">
        <v>5393</v>
      </c>
      <c r="D1348">
        <v>7700</v>
      </c>
      <c r="E1348">
        <v>410040610065000</v>
      </c>
      <c r="F1348">
        <v>97</v>
      </c>
      <c r="G1348">
        <v>19</v>
      </c>
      <c r="H1348">
        <v>2014</v>
      </c>
      <c r="I1348">
        <v>37</v>
      </c>
      <c r="J1348" t="s">
        <v>455</v>
      </c>
      <c r="K1348" s="14">
        <v>41890</v>
      </c>
      <c r="L1348" s="14">
        <v>41896</v>
      </c>
      <c r="M1348" t="s">
        <v>128</v>
      </c>
    </row>
    <row r="1349" spans="1:13">
      <c r="A1349">
        <v>845364815</v>
      </c>
      <c r="B1349">
        <v>448</v>
      </c>
      <c r="C1349">
        <v>5393</v>
      </c>
      <c r="D1349">
        <v>7700</v>
      </c>
      <c r="E1349">
        <v>410065610075000</v>
      </c>
      <c r="F1349">
        <v>97</v>
      </c>
      <c r="G1349">
        <v>19</v>
      </c>
      <c r="H1349">
        <v>2014</v>
      </c>
      <c r="I1349">
        <v>37</v>
      </c>
      <c r="J1349" t="s">
        <v>455</v>
      </c>
      <c r="K1349" s="14">
        <v>41890</v>
      </c>
      <c r="L1349" s="14">
        <v>41896</v>
      </c>
      <c r="M1349" t="s">
        <v>127</v>
      </c>
    </row>
    <row r="1350" spans="1:13">
      <c r="A1350">
        <v>845365329</v>
      </c>
      <c r="B1350">
        <v>555</v>
      </c>
      <c r="C1350">
        <v>5393</v>
      </c>
      <c r="D1350">
        <v>7700</v>
      </c>
      <c r="E1350">
        <v>410075610085000</v>
      </c>
      <c r="F1350">
        <v>97</v>
      </c>
      <c r="G1350">
        <v>19</v>
      </c>
      <c r="H1350">
        <v>2014</v>
      </c>
      <c r="I1350">
        <v>37</v>
      </c>
      <c r="J1350" t="s">
        <v>455</v>
      </c>
      <c r="K1350" s="14">
        <v>41890</v>
      </c>
      <c r="L1350" s="14">
        <v>41896</v>
      </c>
      <c r="M1350" t="s">
        <v>126</v>
      </c>
    </row>
    <row r="1351" spans="1:13">
      <c r="A1351">
        <v>832461982</v>
      </c>
      <c r="B1351">
        <v>535</v>
      </c>
      <c r="C1351">
        <v>5393</v>
      </c>
      <c r="D1351">
        <v>7700</v>
      </c>
      <c r="E1351">
        <v>410085799999000</v>
      </c>
      <c r="F1351">
        <v>97</v>
      </c>
      <c r="G1351">
        <v>19</v>
      </c>
      <c r="H1351">
        <v>2014</v>
      </c>
      <c r="I1351">
        <v>37</v>
      </c>
      <c r="J1351" t="s">
        <v>455</v>
      </c>
      <c r="K1351" s="14">
        <v>41890</v>
      </c>
      <c r="L1351" s="14">
        <v>41896</v>
      </c>
      <c r="M1351" t="s">
        <v>125</v>
      </c>
    </row>
    <row r="1352" spans="1:13">
      <c r="A1352">
        <v>832462186</v>
      </c>
      <c r="B1352">
        <v>1940</v>
      </c>
      <c r="C1352">
        <v>5393</v>
      </c>
      <c r="F1352">
        <v>97</v>
      </c>
      <c r="G1352">
        <v>19</v>
      </c>
      <c r="H1352">
        <v>2014</v>
      </c>
      <c r="I1352">
        <v>37</v>
      </c>
      <c r="J1352" t="s">
        <v>455</v>
      </c>
      <c r="K1352" s="14">
        <v>41890</v>
      </c>
      <c r="L1352" s="14">
        <v>41896</v>
      </c>
      <c r="M1352" t="s">
        <v>123</v>
      </c>
    </row>
    <row r="1353" spans="1:13">
      <c r="A1353">
        <v>832460067</v>
      </c>
      <c r="B1353">
        <v>4</v>
      </c>
      <c r="C1353">
        <v>5393</v>
      </c>
      <c r="D1353">
        <v>7700</v>
      </c>
      <c r="E1353">
        <v>400000610015000</v>
      </c>
      <c r="F1353">
        <v>97</v>
      </c>
      <c r="G1353">
        <v>19</v>
      </c>
      <c r="H1353">
        <v>2014</v>
      </c>
      <c r="I1353">
        <v>38</v>
      </c>
      <c r="J1353" t="s">
        <v>454</v>
      </c>
      <c r="K1353" s="14">
        <v>41897</v>
      </c>
      <c r="L1353" s="14">
        <v>41903</v>
      </c>
      <c r="M1353" t="s">
        <v>130</v>
      </c>
    </row>
    <row r="1354" spans="1:13">
      <c r="A1354">
        <v>832460548</v>
      </c>
      <c r="B1354">
        <v>42</v>
      </c>
      <c r="C1354">
        <v>5393</v>
      </c>
      <c r="D1354">
        <v>7700</v>
      </c>
      <c r="E1354">
        <v>410015610040000</v>
      </c>
      <c r="F1354">
        <v>97</v>
      </c>
      <c r="G1354">
        <v>19</v>
      </c>
      <c r="H1354">
        <v>2014</v>
      </c>
      <c r="I1354">
        <v>38</v>
      </c>
      <c r="J1354" t="s">
        <v>454</v>
      </c>
      <c r="K1354" s="14">
        <v>41897</v>
      </c>
      <c r="L1354" s="14">
        <v>41903</v>
      </c>
      <c r="M1354" t="s">
        <v>129</v>
      </c>
    </row>
    <row r="1355" spans="1:13">
      <c r="A1355">
        <v>832461029</v>
      </c>
      <c r="B1355">
        <v>337</v>
      </c>
      <c r="C1355">
        <v>5393</v>
      </c>
      <c r="D1355">
        <v>7700</v>
      </c>
      <c r="E1355">
        <v>410040610065000</v>
      </c>
      <c r="F1355">
        <v>97</v>
      </c>
      <c r="G1355">
        <v>19</v>
      </c>
      <c r="H1355">
        <v>2014</v>
      </c>
      <c r="I1355">
        <v>38</v>
      </c>
      <c r="J1355" t="s">
        <v>454</v>
      </c>
      <c r="K1355" s="14">
        <v>41897</v>
      </c>
      <c r="L1355" s="14">
        <v>41903</v>
      </c>
      <c r="M1355" t="s">
        <v>128</v>
      </c>
    </row>
    <row r="1356" spans="1:13">
      <c r="A1356">
        <v>845364825</v>
      </c>
      <c r="B1356">
        <v>454</v>
      </c>
      <c r="C1356">
        <v>5393</v>
      </c>
      <c r="D1356">
        <v>7700</v>
      </c>
      <c r="E1356">
        <v>410065610075000</v>
      </c>
      <c r="F1356">
        <v>97</v>
      </c>
      <c r="G1356">
        <v>19</v>
      </c>
      <c r="H1356">
        <v>2014</v>
      </c>
      <c r="I1356">
        <v>38</v>
      </c>
      <c r="J1356" t="s">
        <v>454</v>
      </c>
      <c r="K1356" s="14">
        <v>41897</v>
      </c>
      <c r="L1356" s="14">
        <v>41903</v>
      </c>
      <c r="M1356" t="s">
        <v>127</v>
      </c>
    </row>
    <row r="1357" spans="1:13">
      <c r="A1357">
        <v>845365339</v>
      </c>
      <c r="B1357">
        <v>578</v>
      </c>
      <c r="C1357">
        <v>5393</v>
      </c>
      <c r="D1357">
        <v>7700</v>
      </c>
      <c r="E1357">
        <v>410075610085000</v>
      </c>
      <c r="F1357">
        <v>97</v>
      </c>
      <c r="G1357">
        <v>19</v>
      </c>
      <c r="H1357">
        <v>2014</v>
      </c>
      <c r="I1357">
        <v>38</v>
      </c>
      <c r="J1357" t="s">
        <v>454</v>
      </c>
      <c r="K1357" s="14">
        <v>41897</v>
      </c>
      <c r="L1357" s="14">
        <v>41903</v>
      </c>
      <c r="M1357" t="s">
        <v>126</v>
      </c>
    </row>
    <row r="1358" spans="1:13">
      <c r="A1358">
        <v>832461991</v>
      </c>
      <c r="B1358">
        <v>599</v>
      </c>
      <c r="C1358">
        <v>5393</v>
      </c>
      <c r="D1358">
        <v>7700</v>
      </c>
      <c r="E1358">
        <v>410085799999000</v>
      </c>
      <c r="F1358">
        <v>97</v>
      </c>
      <c r="G1358">
        <v>19</v>
      </c>
      <c r="H1358">
        <v>2014</v>
      </c>
      <c r="I1358">
        <v>38</v>
      </c>
      <c r="J1358" t="s">
        <v>454</v>
      </c>
      <c r="K1358" s="14">
        <v>41897</v>
      </c>
      <c r="L1358" s="14">
        <v>41903</v>
      </c>
      <c r="M1358" t="s">
        <v>125</v>
      </c>
    </row>
    <row r="1359" spans="1:13">
      <c r="A1359">
        <v>832462378</v>
      </c>
      <c r="B1359">
        <v>2014</v>
      </c>
      <c r="C1359">
        <v>5393</v>
      </c>
      <c r="F1359">
        <v>97</v>
      </c>
      <c r="G1359">
        <v>19</v>
      </c>
      <c r="H1359">
        <v>2014</v>
      </c>
      <c r="I1359">
        <v>38</v>
      </c>
      <c r="J1359" t="s">
        <v>454</v>
      </c>
      <c r="K1359" s="14">
        <v>41897</v>
      </c>
      <c r="L1359" s="14">
        <v>41903</v>
      </c>
      <c r="M1359" t="s">
        <v>123</v>
      </c>
    </row>
    <row r="1360" spans="1:13">
      <c r="A1360">
        <v>832460076</v>
      </c>
      <c r="B1360">
        <v>9</v>
      </c>
      <c r="C1360">
        <v>5393</v>
      </c>
      <c r="D1360">
        <v>7700</v>
      </c>
      <c r="E1360">
        <v>400000610015000</v>
      </c>
      <c r="F1360">
        <v>97</v>
      </c>
      <c r="G1360">
        <v>19</v>
      </c>
      <c r="H1360">
        <v>2014</v>
      </c>
      <c r="I1360">
        <v>39</v>
      </c>
      <c r="J1360" t="s">
        <v>453</v>
      </c>
      <c r="K1360" s="14">
        <v>41904</v>
      </c>
      <c r="L1360" s="14">
        <v>41910</v>
      </c>
      <c r="M1360" t="s">
        <v>130</v>
      </c>
    </row>
    <row r="1361" spans="1:13">
      <c r="A1361">
        <v>832460558</v>
      </c>
      <c r="B1361">
        <v>44</v>
      </c>
      <c r="C1361">
        <v>5393</v>
      </c>
      <c r="D1361">
        <v>7700</v>
      </c>
      <c r="E1361">
        <v>410015610040000</v>
      </c>
      <c r="F1361">
        <v>97</v>
      </c>
      <c r="G1361">
        <v>19</v>
      </c>
      <c r="H1361">
        <v>2014</v>
      </c>
      <c r="I1361">
        <v>39</v>
      </c>
      <c r="J1361" t="s">
        <v>453</v>
      </c>
      <c r="K1361" s="14">
        <v>41904</v>
      </c>
      <c r="L1361" s="14">
        <v>41910</v>
      </c>
      <c r="M1361" t="s">
        <v>129</v>
      </c>
    </row>
    <row r="1362" spans="1:13">
      <c r="A1362">
        <v>832461038</v>
      </c>
      <c r="B1362">
        <v>351</v>
      </c>
      <c r="C1362">
        <v>5393</v>
      </c>
      <c r="D1362">
        <v>7700</v>
      </c>
      <c r="E1362">
        <v>410040610065000</v>
      </c>
      <c r="F1362">
        <v>97</v>
      </c>
      <c r="G1362">
        <v>19</v>
      </c>
      <c r="H1362">
        <v>2014</v>
      </c>
      <c r="I1362">
        <v>39</v>
      </c>
      <c r="J1362" t="s">
        <v>453</v>
      </c>
      <c r="K1362" s="14">
        <v>41904</v>
      </c>
      <c r="L1362" s="14">
        <v>41910</v>
      </c>
      <c r="M1362" t="s">
        <v>128</v>
      </c>
    </row>
    <row r="1363" spans="1:13">
      <c r="A1363">
        <v>845364835</v>
      </c>
      <c r="B1363">
        <v>459</v>
      </c>
      <c r="C1363">
        <v>5393</v>
      </c>
      <c r="D1363">
        <v>7700</v>
      </c>
      <c r="E1363">
        <v>410065610075000</v>
      </c>
      <c r="F1363">
        <v>97</v>
      </c>
      <c r="G1363">
        <v>19</v>
      </c>
      <c r="H1363">
        <v>2014</v>
      </c>
      <c r="I1363">
        <v>39</v>
      </c>
      <c r="J1363" t="s">
        <v>453</v>
      </c>
      <c r="K1363" s="14">
        <v>41904</v>
      </c>
      <c r="L1363" s="14">
        <v>41910</v>
      </c>
      <c r="M1363" t="s">
        <v>127</v>
      </c>
    </row>
    <row r="1364" spans="1:13">
      <c r="A1364">
        <v>845365349</v>
      </c>
      <c r="B1364">
        <v>574</v>
      </c>
      <c r="C1364">
        <v>5393</v>
      </c>
      <c r="D1364">
        <v>7700</v>
      </c>
      <c r="E1364">
        <v>410075610085000</v>
      </c>
      <c r="F1364">
        <v>97</v>
      </c>
      <c r="G1364">
        <v>19</v>
      </c>
      <c r="H1364">
        <v>2014</v>
      </c>
      <c r="I1364">
        <v>39</v>
      </c>
      <c r="J1364" t="s">
        <v>453</v>
      </c>
      <c r="K1364" s="14">
        <v>41904</v>
      </c>
      <c r="L1364" s="14">
        <v>41910</v>
      </c>
      <c r="M1364" t="s">
        <v>126</v>
      </c>
    </row>
    <row r="1365" spans="1:13">
      <c r="A1365">
        <v>832462000</v>
      </c>
      <c r="B1365">
        <v>572</v>
      </c>
      <c r="C1365">
        <v>5393</v>
      </c>
      <c r="D1365">
        <v>7700</v>
      </c>
      <c r="E1365">
        <v>410085799999000</v>
      </c>
      <c r="F1365">
        <v>97</v>
      </c>
      <c r="G1365">
        <v>19</v>
      </c>
      <c r="H1365">
        <v>2014</v>
      </c>
      <c r="I1365">
        <v>39</v>
      </c>
      <c r="J1365" t="s">
        <v>453</v>
      </c>
      <c r="K1365" s="14">
        <v>41904</v>
      </c>
      <c r="L1365" s="14">
        <v>41910</v>
      </c>
      <c r="M1365" t="s">
        <v>125</v>
      </c>
    </row>
    <row r="1366" spans="1:13">
      <c r="A1366">
        <v>832462200</v>
      </c>
      <c r="B1366">
        <v>2009</v>
      </c>
      <c r="C1366">
        <v>5393</v>
      </c>
      <c r="F1366">
        <v>97</v>
      </c>
      <c r="G1366">
        <v>19</v>
      </c>
      <c r="H1366">
        <v>2014</v>
      </c>
      <c r="I1366">
        <v>39</v>
      </c>
      <c r="J1366" t="s">
        <v>453</v>
      </c>
      <c r="K1366" s="14">
        <v>41904</v>
      </c>
      <c r="L1366" s="14">
        <v>41910</v>
      </c>
      <c r="M1366" t="s">
        <v>123</v>
      </c>
    </row>
    <row r="1367" spans="1:13">
      <c r="A1367">
        <v>832460085</v>
      </c>
      <c r="B1367">
        <v>6</v>
      </c>
      <c r="C1367">
        <v>5393</v>
      </c>
      <c r="D1367">
        <v>7700</v>
      </c>
      <c r="E1367">
        <v>400000610015000</v>
      </c>
      <c r="F1367">
        <v>97</v>
      </c>
      <c r="G1367">
        <v>19</v>
      </c>
      <c r="H1367">
        <v>2014</v>
      </c>
      <c r="I1367">
        <v>40</v>
      </c>
      <c r="J1367" t="s">
        <v>452</v>
      </c>
      <c r="K1367" s="14">
        <v>41911</v>
      </c>
      <c r="L1367" s="14">
        <v>41917</v>
      </c>
      <c r="M1367" t="s">
        <v>130</v>
      </c>
    </row>
    <row r="1368" spans="1:13">
      <c r="A1368">
        <v>832460566</v>
      </c>
      <c r="B1368">
        <v>39</v>
      </c>
      <c r="C1368">
        <v>5393</v>
      </c>
      <c r="D1368">
        <v>7700</v>
      </c>
      <c r="E1368">
        <v>410015610040000</v>
      </c>
      <c r="F1368">
        <v>97</v>
      </c>
      <c r="G1368">
        <v>19</v>
      </c>
      <c r="H1368">
        <v>2014</v>
      </c>
      <c r="I1368">
        <v>40</v>
      </c>
      <c r="J1368" t="s">
        <v>452</v>
      </c>
      <c r="K1368" s="14">
        <v>41911</v>
      </c>
      <c r="L1368" s="14">
        <v>41917</v>
      </c>
      <c r="M1368" t="s">
        <v>129</v>
      </c>
    </row>
    <row r="1369" spans="1:13">
      <c r="A1369">
        <v>832461044</v>
      </c>
      <c r="B1369">
        <v>352</v>
      </c>
      <c r="C1369">
        <v>5393</v>
      </c>
      <c r="D1369">
        <v>7700</v>
      </c>
      <c r="E1369">
        <v>410040610065000</v>
      </c>
      <c r="F1369">
        <v>97</v>
      </c>
      <c r="G1369">
        <v>19</v>
      </c>
      <c r="H1369">
        <v>2014</v>
      </c>
      <c r="I1369">
        <v>40</v>
      </c>
      <c r="J1369" t="s">
        <v>452</v>
      </c>
      <c r="K1369" s="14">
        <v>41911</v>
      </c>
      <c r="L1369" s="14">
        <v>41917</v>
      </c>
      <c r="M1369" t="s">
        <v>128</v>
      </c>
    </row>
    <row r="1370" spans="1:13">
      <c r="A1370">
        <v>845364845</v>
      </c>
      <c r="B1370">
        <v>474</v>
      </c>
      <c r="C1370">
        <v>5393</v>
      </c>
      <c r="D1370">
        <v>7700</v>
      </c>
      <c r="E1370">
        <v>410065610075000</v>
      </c>
      <c r="F1370">
        <v>97</v>
      </c>
      <c r="G1370">
        <v>19</v>
      </c>
      <c r="H1370">
        <v>2014</v>
      </c>
      <c r="I1370">
        <v>40</v>
      </c>
      <c r="J1370" t="s">
        <v>452</v>
      </c>
      <c r="K1370" s="14">
        <v>41911</v>
      </c>
      <c r="L1370" s="14">
        <v>41917</v>
      </c>
      <c r="M1370" t="s">
        <v>127</v>
      </c>
    </row>
    <row r="1371" spans="1:13">
      <c r="A1371">
        <v>845365360</v>
      </c>
      <c r="B1371">
        <v>607</v>
      </c>
      <c r="C1371">
        <v>5393</v>
      </c>
      <c r="D1371">
        <v>7700</v>
      </c>
      <c r="E1371">
        <v>410075610085000</v>
      </c>
      <c r="F1371">
        <v>97</v>
      </c>
      <c r="G1371">
        <v>19</v>
      </c>
      <c r="H1371">
        <v>2014</v>
      </c>
      <c r="I1371">
        <v>40</v>
      </c>
      <c r="J1371" t="s">
        <v>452</v>
      </c>
      <c r="K1371" s="14">
        <v>41911</v>
      </c>
      <c r="L1371" s="14">
        <v>41917</v>
      </c>
      <c r="M1371" t="s">
        <v>126</v>
      </c>
    </row>
    <row r="1372" spans="1:13">
      <c r="A1372">
        <v>832462009</v>
      </c>
      <c r="B1372">
        <v>571</v>
      </c>
      <c r="C1372">
        <v>5393</v>
      </c>
      <c r="D1372">
        <v>7700</v>
      </c>
      <c r="E1372">
        <v>410085799999000</v>
      </c>
      <c r="F1372">
        <v>97</v>
      </c>
      <c r="G1372">
        <v>19</v>
      </c>
      <c r="H1372">
        <v>2014</v>
      </c>
      <c r="I1372">
        <v>40</v>
      </c>
      <c r="J1372" t="s">
        <v>452</v>
      </c>
      <c r="K1372" s="14">
        <v>41911</v>
      </c>
      <c r="L1372" s="14">
        <v>41917</v>
      </c>
      <c r="M1372" t="s">
        <v>125</v>
      </c>
    </row>
    <row r="1373" spans="1:13">
      <c r="A1373">
        <v>832462339</v>
      </c>
      <c r="B1373">
        <v>2049</v>
      </c>
      <c r="C1373">
        <v>5393</v>
      </c>
      <c r="F1373">
        <v>97</v>
      </c>
      <c r="G1373">
        <v>19</v>
      </c>
      <c r="H1373">
        <v>2014</v>
      </c>
      <c r="I1373">
        <v>40</v>
      </c>
      <c r="J1373" t="s">
        <v>452</v>
      </c>
      <c r="K1373" s="14">
        <v>41911</v>
      </c>
      <c r="L1373" s="14">
        <v>41917</v>
      </c>
      <c r="M1373" t="s">
        <v>123</v>
      </c>
    </row>
    <row r="1374" spans="1:13">
      <c r="A1374">
        <v>832460094</v>
      </c>
      <c r="B1374">
        <v>7</v>
      </c>
      <c r="C1374">
        <v>5393</v>
      </c>
      <c r="D1374">
        <v>7700</v>
      </c>
      <c r="E1374">
        <v>400000610015000</v>
      </c>
      <c r="F1374">
        <v>97</v>
      </c>
      <c r="G1374">
        <v>19</v>
      </c>
      <c r="H1374">
        <v>2014</v>
      </c>
      <c r="I1374">
        <v>41</v>
      </c>
      <c r="J1374" t="s">
        <v>451</v>
      </c>
      <c r="K1374" s="14">
        <v>41918</v>
      </c>
      <c r="L1374" s="14">
        <v>41924</v>
      </c>
      <c r="M1374" t="s">
        <v>130</v>
      </c>
    </row>
    <row r="1375" spans="1:13">
      <c r="A1375">
        <v>832460575</v>
      </c>
      <c r="B1375">
        <v>34</v>
      </c>
      <c r="C1375">
        <v>5393</v>
      </c>
      <c r="D1375">
        <v>7700</v>
      </c>
      <c r="E1375">
        <v>410015610040000</v>
      </c>
      <c r="F1375">
        <v>97</v>
      </c>
      <c r="G1375">
        <v>19</v>
      </c>
      <c r="H1375">
        <v>2014</v>
      </c>
      <c r="I1375">
        <v>41</v>
      </c>
      <c r="J1375" t="s">
        <v>451</v>
      </c>
      <c r="K1375" s="14">
        <v>41918</v>
      </c>
      <c r="L1375" s="14">
        <v>41924</v>
      </c>
      <c r="M1375" t="s">
        <v>129</v>
      </c>
    </row>
    <row r="1376" spans="1:13">
      <c r="A1376">
        <v>832461056</v>
      </c>
      <c r="B1376">
        <v>343</v>
      </c>
      <c r="C1376">
        <v>5393</v>
      </c>
      <c r="D1376">
        <v>7700</v>
      </c>
      <c r="E1376">
        <v>410040610065000</v>
      </c>
      <c r="F1376">
        <v>97</v>
      </c>
      <c r="G1376">
        <v>19</v>
      </c>
      <c r="H1376">
        <v>2014</v>
      </c>
      <c r="I1376">
        <v>41</v>
      </c>
      <c r="J1376" t="s">
        <v>451</v>
      </c>
      <c r="K1376" s="14">
        <v>41918</v>
      </c>
      <c r="L1376" s="14">
        <v>41924</v>
      </c>
      <c r="M1376" t="s">
        <v>128</v>
      </c>
    </row>
    <row r="1377" spans="1:13">
      <c r="A1377">
        <v>845364855</v>
      </c>
      <c r="B1377">
        <v>463</v>
      </c>
      <c r="C1377">
        <v>5393</v>
      </c>
      <c r="D1377">
        <v>7700</v>
      </c>
      <c r="E1377">
        <v>410065610075000</v>
      </c>
      <c r="F1377">
        <v>97</v>
      </c>
      <c r="G1377">
        <v>19</v>
      </c>
      <c r="H1377">
        <v>2014</v>
      </c>
      <c r="I1377">
        <v>41</v>
      </c>
      <c r="J1377" t="s">
        <v>451</v>
      </c>
      <c r="K1377" s="14">
        <v>41918</v>
      </c>
      <c r="L1377" s="14">
        <v>41924</v>
      </c>
      <c r="M1377" t="s">
        <v>127</v>
      </c>
    </row>
    <row r="1378" spans="1:13">
      <c r="A1378">
        <v>845365369</v>
      </c>
      <c r="B1378">
        <v>576</v>
      </c>
      <c r="C1378">
        <v>5393</v>
      </c>
      <c r="D1378">
        <v>7700</v>
      </c>
      <c r="E1378">
        <v>410075610085000</v>
      </c>
      <c r="F1378">
        <v>97</v>
      </c>
      <c r="G1378">
        <v>19</v>
      </c>
      <c r="H1378">
        <v>2014</v>
      </c>
      <c r="I1378">
        <v>41</v>
      </c>
      <c r="J1378" t="s">
        <v>451</v>
      </c>
      <c r="K1378" s="14">
        <v>41918</v>
      </c>
      <c r="L1378" s="14">
        <v>41924</v>
      </c>
      <c r="M1378" t="s">
        <v>126</v>
      </c>
    </row>
    <row r="1379" spans="1:13">
      <c r="A1379">
        <v>832462019</v>
      </c>
      <c r="B1379">
        <v>583</v>
      </c>
      <c r="C1379">
        <v>5393</v>
      </c>
      <c r="D1379">
        <v>7700</v>
      </c>
      <c r="E1379">
        <v>410085799999000</v>
      </c>
      <c r="F1379">
        <v>97</v>
      </c>
      <c r="G1379">
        <v>19</v>
      </c>
      <c r="H1379">
        <v>2014</v>
      </c>
      <c r="I1379">
        <v>41</v>
      </c>
      <c r="J1379" t="s">
        <v>451</v>
      </c>
      <c r="K1379" s="14">
        <v>41918</v>
      </c>
      <c r="L1379" s="14">
        <v>41924</v>
      </c>
      <c r="M1379" t="s">
        <v>125</v>
      </c>
    </row>
    <row r="1380" spans="1:13">
      <c r="A1380">
        <v>832462427</v>
      </c>
      <c r="B1380">
        <v>2006</v>
      </c>
      <c r="C1380">
        <v>5393</v>
      </c>
      <c r="F1380">
        <v>97</v>
      </c>
      <c r="G1380">
        <v>19</v>
      </c>
      <c r="H1380">
        <v>2014</v>
      </c>
      <c r="I1380">
        <v>41</v>
      </c>
      <c r="J1380" t="s">
        <v>451</v>
      </c>
      <c r="K1380" s="14">
        <v>41918</v>
      </c>
      <c r="L1380" s="14">
        <v>41924</v>
      </c>
      <c r="M1380" t="s">
        <v>123</v>
      </c>
    </row>
    <row r="1381" spans="1:13">
      <c r="A1381">
        <v>832460103</v>
      </c>
      <c r="B1381">
        <v>2</v>
      </c>
      <c r="C1381">
        <v>5393</v>
      </c>
      <c r="D1381">
        <v>7700</v>
      </c>
      <c r="E1381">
        <v>400000610015000</v>
      </c>
      <c r="F1381">
        <v>97</v>
      </c>
      <c r="G1381">
        <v>19</v>
      </c>
      <c r="H1381">
        <v>2014</v>
      </c>
      <c r="I1381">
        <v>42</v>
      </c>
      <c r="J1381" t="s">
        <v>450</v>
      </c>
      <c r="K1381" s="14">
        <v>41925</v>
      </c>
      <c r="L1381" s="14">
        <v>41931</v>
      </c>
      <c r="M1381" t="s">
        <v>130</v>
      </c>
    </row>
    <row r="1382" spans="1:13">
      <c r="A1382">
        <v>832460584</v>
      </c>
      <c r="B1382">
        <v>32</v>
      </c>
      <c r="C1382">
        <v>5393</v>
      </c>
      <c r="D1382">
        <v>7700</v>
      </c>
      <c r="E1382">
        <v>410015610040000</v>
      </c>
      <c r="F1382">
        <v>97</v>
      </c>
      <c r="G1382">
        <v>19</v>
      </c>
      <c r="H1382">
        <v>2014</v>
      </c>
      <c r="I1382">
        <v>42</v>
      </c>
      <c r="J1382" t="s">
        <v>450</v>
      </c>
      <c r="K1382" s="14">
        <v>41925</v>
      </c>
      <c r="L1382" s="14">
        <v>41931</v>
      </c>
      <c r="M1382" t="s">
        <v>129</v>
      </c>
    </row>
    <row r="1383" spans="1:13">
      <c r="A1383">
        <v>832461065</v>
      </c>
      <c r="B1383">
        <v>371</v>
      </c>
      <c r="C1383">
        <v>5393</v>
      </c>
      <c r="D1383">
        <v>7700</v>
      </c>
      <c r="E1383">
        <v>410040610065000</v>
      </c>
      <c r="F1383">
        <v>97</v>
      </c>
      <c r="G1383">
        <v>19</v>
      </c>
      <c r="H1383">
        <v>2014</v>
      </c>
      <c r="I1383">
        <v>42</v>
      </c>
      <c r="J1383" t="s">
        <v>450</v>
      </c>
      <c r="K1383" s="14">
        <v>41925</v>
      </c>
      <c r="L1383" s="14">
        <v>41931</v>
      </c>
      <c r="M1383" t="s">
        <v>128</v>
      </c>
    </row>
    <row r="1384" spans="1:13">
      <c r="A1384">
        <v>845364865</v>
      </c>
      <c r="B1384">
        <v>427</v>
      </c>
      <c r="C1384">
        <v>5393</v>
      </c>
      <c r="D1384">
        <v>7700</v>
      </c>
      <c r="E1384">
        <v>410065610075000</v>
      </c>
      <c r="F1384">
        <v>97</v>
      </c>
      <c r="G1384">
        <v>19</v>
      </c>
      <c r="H1384">
        <v>2014</v>
      </c>
      <c r="I1384">
        <v>42</v>
      </c>
      <c r="J1384" t="s">
        <v>450</v>
      </c>
      <c r="K1384" s="14">
        <v>41925</v>
      </c>
      <c r="L1384" s="14">
        <v>41931</v>
      </c>
      <c r="M1384" t="s">
        <v>127</v>
      </c>
    </row>
    <row r="1385" spans="1:13">
      <c r="A1385">
        <v>845365379</v>
      </c>
      <c r="B1385">
        <v>602</v>
      </c>
      <c r="C1385">
        <v>5393</v>
      </c>
      <c r="D1385">
        <v>7700</v>
      </c>
      <c r="E1385">
        <v>410075610085000</v>
      </c>
      <c r="F1385">
        <v>97</v>
      </c>
      <c r="G1385">
        <v>19</v>
      </c>
      <c r="H1385">
        <v>2014</v>
      </c>
      <c r="I1385">
        <v>42</v>
      </c>
      <c r="J1385" t="s">
        <v>450</v>
      </c>
      <c r="K1385" s="14">
        <v>41925</v>
      </c>
      <c r="L1385" s="14">
        <v>41931</v>
      </c>
      <c r="M1385" t="s">
        <v>126</v>
      </c>
    </row>
    <row r="1386" spans="1:13">
      <c r="A1386">
        <v>832462027</v>
      </c>
      <c r="B1386">
        <v>635</v>
      </c>
      <c r="C1386">
        <v>5393</v>
      </c>
      <c r="D1386">
        <v>7700</v>
      </c>
      <c r="E1386">
        <v>410085799999000</v>
      </c>
      <c r="F1386">
        <v>97</v>
      </c>
      <c r="G1386">
        <v>19</v>
      </c>
      <c r="H1386">
        <v>2014</v>
      </c>
      <c r="I1386">
        <v>42</v>
      </c>
      <c r="J1386" t="s">
        <v>450</v>
      </c>
      <c r="K1386" s="14">
        <v>41925</v>
      </c>
      <c r="L1386" s="14">
        <v>41931</v>
      </c>
      <c r="M1386" t="s">
        <v>125</v>
      </c>
    </row>
    <row r="1387" spans="1:13">
      <c r="A1387">
        <v>832462151</v>
      </c>
      <c r="B1387">
        <v>2069</v>
      </c>
      <c r="C1387">
        <v>5393</v>
      </c>
      <c r="F1387">
        <v>97</v>
      </c>
      <c r="G1387">
        <v>19</v>
      </c>
      <c r="H1387">
        <v>2014</v>
      </c>
      <c r="I1387">
        <v>42</v>
      </c>
      <c r="J1387" t="s">
        <v>450</v>
      </c>
      <c r="K1387" s="14">
        <v>41925</v>
      </c>
      <c r="L1387" s="14">
        <v>41931</v>
      </c>
      <c r="M1387" t="s">
        <v>123</v>
      </c>
    </row>
    <row r="1388" spans="1:13">
      <c r="A1388">
        <v>832460112</v>
      </c>
      <c r="B1388">
        <v>11</v>
      </c>
      <c r="C1388">
        <v>5393</v>
      </c>
      <c r="D1388">
        <v>7700</v>
      </c>
      <c r="E1388">
        <v>400000610015000</v>
      </c>
      <c r="F1388">
        <v>97</v>
      </c>
      <c r="G1388">
        <v>19</v>
      </c>
      <c r="H1388">
        <v>2014</v>
      </c>
      <c r="I1388">
        <v>43</v>
      </c>
      <c r="J1388" t="s">
        <v>449</v>
      </c>
      <c r="K1388" s="14">
        <v>41932</v>
      </c>
      <c r="L1388" s="14">
        <v>41938</v>
      </c>
      <c r="M1388" t="s">
        <v>130</v>
      </c>
    </row>
    <row r="1389" spans="1:13">
      <c r="A1389">
        <v>832460593</v>
      </c>
      <c r="B1389">
        <v>40</v>
      </c>
      <c r="C1389">
        <v>5393</v>
      </c>
      <c r="D1389">
        <v>7700</v>
      </c>
      <c r="E1389">
        <v>410015610040000</v>
      </c>
      <c r="F1389">
        <v>97</v>
      </c>
      <c r="G1389">
        <v>19</v>
      </c>
      <c r="H1389">
        <v>2014</v>
      </c>
      <c r="I1389">
        <v>43</v>
      </c>
      <c r="J1389" t="s">
        <v>449</v>
      </c>
      <c r="K1389" s="14">
        <v>41932</v>
      </c>
      <c r="L1389" s="14">
        <v>41938</v>
      </c>
      <c r="M1389" t="s">
        <v>129</v>
      </c>
    </row>
    <row r="1390" spans="1:13">
      <c r="A1390">
        <v>832461074</v>
      </c>
      <c r="B1390">
        <v>387</v>
      </c>
      <c r="C1390">
        <v>5393</v>
      </c>
      <c r="D1390">
        <v>7700</v>
      </c>
      <c r="E1390">
        <v>410040610065000</v>
      </c>
      <c r="F1390">
        <v>97</v>
      </c>
      <c r="G1390">
        <v>19</v>
      </c>
      <c r="H1390">
        <v>2014</v>
      </c>
      <c r="I1390">
        <v>43</v>
      </c>
      <c r="J1390" t="s">
        <v>449</v>
      </c>
      <c r="K1390" s="14">
        <v>41932</v>
      </c>
      <c r="L1390" s="14">
        <v>41938</v>
      </c>
      <c r="M1390" t="s">
        <v>128</v>
      </c>
    </row>
    <row r="1391" spans="1:13">
      <c r="A1391">
        <v>845364875</v>
      </c>
      <c r="B1391">
        <v>484</v>
      </c>
      <c r="C1391">
        <v>5393</v>
      </c>
      <c r="D1391">
        <v>7700</v>
      </c>
      <c r="E1391">
        <v>410065610075000</v>
      </c>
      <c r="F1391">
        <v>97</v>
      </c>
      <c r="G1391">
        <v>19</v>
      </c>
      <c r="H1391">
        <v>2014</v>
      </c>
      <c r="I1391">
        <v>43</v>
      </c>
      <c r="J1391" t="s">
        <v>449</v>
      </c>
      <c r="K1391" s="14">
        <v>41932</v>
      </c>
      <c r="L1391" s="14">
        <v>41938</v>
      </c>
      <c r="M1391" t="s">
        <v>127</v>
      </c>
    </row>
    <row r="1392" spans="1:13">
      <c r="A1392">
        <v>845365389</v>
      </c>
      <c r="B1392">
        <v>622</v>
      </c>
      <c r="C1392">
        <v>5393</v>
      </c>
      <c r="D1392">
        <v>7700</v>
      </c>
      <c r="E1392">
        <v>410075610085000</v>
      </c>
      <c r="F1392">
        <v>97</v>
      </c>
      <c r="G1392">
        <v>19</v>
      </c>
      <c r="H1392">
        <v>2014</v>
      </c>
      <c r="I1392">
        <v>43</v>
      </c>
      <c r="J1392" t="s">
        <v>449</v>
      </c>
      <c r="K1392" s="14">
        <v>41932</v>
      </c>
      <c r="L1392" s="14">
        <v>41938</v>
      </c>
      <c r="M1392" t="s">
        <v>126</v>
      </c>
    </row>
    <row r="1393" spans="1:13">
      <c r="A1393">
        <v>832462036</v>
      </c>
      <c r="B1393">
        <v>567</v>
      </c>
      <c r="C1393">
        <v>5393</v>
      </c>
      <c r="D1393">
        <v>7700</v>
      </c>
      <c r="E1393">
        <v>410085799999000</v>
      </c>
      <c r="F1393">
        <v>97</v>
      </c>
      <c r="G1393">
        <v>19</v>
      </c>
      <c r="H1393">
        <v>2014</v>
      </c>
      <c r="I1393">
        <v>43</v>
      </c>
      <c r="J1393" t="s">
        <v>449</v>
      </c>
      <c r="K1393" s="14">
        <v>41932</v>
      </c>
      <c r="L1393" s="14">
        <v>41938</v>
      </c>
      <c r="M1393" t="s">
        <v>125</v>
      </c>
    </row>
    <row r="1394" spans="1:13">
      <c r="A1394">
        <v>832462543</v>
      </c>
      <c r="B1394">
        <v>2111</v>
      </c>
      <c r="C1394">
        <v>5393</v>
      </c>
      <c r="F1394">
        <v>97</v>
      </c>
      <c r="G1394">
        <v>19</v>
      </c>
      <c r="H1394">
        <v>2014</v>
      </c>
      <c r="I1394">
        <v>43</v>
      </c>
      <c r="J1394" t="s">
        <v>449</v>
      </c>
      <c r="K1394" s="14">
        <v>41932</v>
      </c>
      <c r="L1394" s="14">
        <v>41938</v>
      </c>
      <c r="M1394" t="s">
        <v>123</v>
      </c>
    </row>
    <row r="1395" spans="1:13">
      <c r="A1395">
        <v>832460121</v>
      </c>
      <c r="B1395">
        <v>2</v>
      </c>
      <c r="C1395">
        <v>5393</v>
      </c>
      <c r="D1395">
        <v>7700</v>
      </c>
      <c r="E1395">
        <v>400000610015000</v>
      </c>
      <c r="F1395">
        <v>97</v>
      </c>
      <c r="G1395">
        <v>19</v>
      </c>
      <c r="H1395">
        <v>2014</v>
      </c>
      <c r="I1395">
        <v>44</v>
      </c>
      <c r="J1395" t="s">
        <v>448</v>
      </c>
      <c r="K1395" s="14">
        <v>41939</v>
      </c>
      <c r="L1395" s="14">
        <v>41945</v>
      </c>
      <c r="M1395" t="s">
        <v>130</v>
      </c>
    </row>
    <row r="1396" spans="1:13">
      <c r="A1396">
        <v>832460602</v>
      </c>
      <c r="B1396">
        <v>37</v>
      </c>
      <c r="C1396">
        <v>5393</v>
      </c>
      <c r="D1396">
        <v>7700</v>
      </c>
      <c r="E1396">
        <v>410015610040000</v>
      </c>
      <c r="F1396">
        <v>97</v>
      </c>
      <c r="G1396">
        <v>19</v>
      </c>
      <c r="H1396">
        <v>2014</v>
      </c>
      <c r="I1396">
        <v>44</v>
      </c>
      <c r="J1396" t="s">
        <v>448</v>
      </c>
      <c r="K1396" s="14">
        <v>41939</v>
      </c>
      <c r="L1396" s="14">
        <v>41945</v>
      </c>
      <c r="M1396" t="s">
        <v>129</v>
      </c>
    </row>
    <row r="1397" spans="1:13">
      <c r="A1397">
        <v>832461083</v>
      </c>
      <c r="B1397">
        <v>402</v>
      </c>
      <c r="C1397">
        <v>5393</v>
      </c>
      <c r="D1397">
        <v>7700</v>
      </c>
      <c r="E1397">
        <v>410040610065000</v>
      </c>
      <c r="F1397">
        <v>97</v>
      </c>
      <c r="G1397">
        <v>19</v>
      </c>
      <c r="H1397">
        <v>2014</v>
      </c>
      <c r="I1397">
        <v>44</v>
      </c>
      <c r="J1397" t="s">
        <v>448</v>
      </c>
      <c r="K1397" s="14">
        <v>41939</v>
      </c>
      <c r="L1397" s="14">
        <v>41945</v>
      </c>
      <c r="M1397" t="s">
        <v>128</v>
      </c>
    </row>
    <row r="1398" spans="1:13">
      <c r="A1398">
        <v>845364885</v>
      </c>
      <c r="B1398">
        <v>472</v>
      </c>
      <c r="C1398">
        <v>5393</v>
      </c>
      <c r="D1398">
        <v>7700</v>
      </c>
      <c r="E1398">
        <v>410065610075000</v>
      </c>
      <c r="F1398">
        <v>97</v>
      </c>
      <c r="G1398">
        <v>19</v>
      </c>
      <c r="H1398">
        <v>2014</v>
      </c>
      <c r="I1398">
        <v>44</v>
      </c>
      <c r="J1398" t="s">
        <v>448</v>
      </c>
      <c r="K1398" s="14">
        <v>41939</v>
      </c>
      <c r="L1398" s="14">
        <v>41945</v>
      </c>
      <c r="M1398" t="s">
        <v>127</v>
      </c>
    </row>
    <row r="1399" spans="1:13">
      <c r="A1399">
        <v>845365399</v>
      </c>
      <c r="B1399">
        <v>585</v>
      </c>
      <c r="C1399">
        <v>5393</v>
      </c>
      <c r="D1399">
        <v>7700</v>
      </c>
      <c r="E1399">
        <v>410075610085000</v>
      </c>
      <c r="F1399">
        <v>97</v>
      </c>
      <c r="G1399">
        <v>19</v>
      </c>
      <c r="H1399">
        <v>2014</v>
      </c>
      <c r="I1399">
        <v>44</v>
      </c>
      <c r="J1399" t="s">
        <v>448</v>
      </c>
      <c r="K1399" s="14">
        <v>41939</v>
      </c>
      <c r="L1399" s="14">
        <v>41945</v>
      </c>
      <c r="M1399" t="s">
        <v>126</v>
      </c>
    </row>
    <row r="1400" spans="1:13">
      <c r="A1400">
        <v>832462045</v>
      </c>
      <c r="B1400">
        <v>582</v>
      </c>
      <c r="C1400">
        <v>5393</v>
      </c>
      <c r="D1400">
        <v>7700</v>
      </c>
      <c r="E1400">
        <v>410085799999000</v>
      </c>
      <c r="F1400">
        <v>97</v>
      </c>
      <c r="G1400">
        <v>19</v>
      </c>
      <c r="H1400">
        <v>2014</v>
      </c>
      <c r="I1400">
        <v>44</v>
      </c>
      <c r="J1400" t="s">
        <v>448</v>
      </c>
      <c r="K1400" s="14">
        <v>41939</v>
      </c>
      <c r="L1400" s="14">
        <v>41945</v>
      </c>
      <c r="M1400" t="s">
        <v>125</v>
      </c>
    </row>
    <row r="1401" spans="1:13">
      <c r="A1401">
        <v>832462330</v>
      </c>
      <c r="B1401">
        <v>2080</v>
      </c>
      <c r="C1401">
        <v>5393</v>
      </c>
      <c r="F1401">
        <v>97</v>
      </c>
      <c r="G1401">
        <v>19</v>
      </c>
      <c r="H1401">
        <v>2014</v>
      </c>
      <c r="I1401">
        <v>44</v>
      </c>
      <c r="J1401" t="s">
        <v>448</v>
      </c>
      <c r="K1401" s="14">
        <v>41939</v>
      </c>
      <c r="L1401" s="14">
        <v>41945</v>
      </c>
      <c r="M1401" t="s">
        <v>123</v>
      </c>
    </row>
    <row r="1402" spans="1:13">
      <c r="A1402">
        <v>832460131</v>
      </c>
      <c r="B1402">
        <v>8</v>
      </c>
      <c r="C1402">
        <v>5393</v>
      </c>
      <c r="D1402">
        <v>7700</v>
      </c>
      <c r="E1402">
        <v>400000610015000</v>
      </c>
      <c r="F1402">
        <v>97</v>
      </c>
      <c r="G1402">
        <v>19</v>
      </c>
      <c r="H1402">
        <v>2014</v>
      </c>
      <c r="I1402">
        <v>45</v>
      </c>
      <c r="J1402" t="s">
        <v>447</v>
      </c>
      <c r="K1402" s="14">
        <v>41946</v>
      </c>
      <c r="L1402" s="14">
        <v>41952</v>
      </c>
      <c r="M1402" t="s">
        <v>130</v>
      </c>
    </row>
    <row r="1403" spans="1:13">
      <c r="A1403">
        <v>832460611</v>
      </c>
      <c r="B1403">
        <v>29</v>
      </c>
      <c r="C1403">
        <v>5393</v>
      </c>
      <c r="D1403">
        <v>7700</v>
      </c>
      <c r="E1403">
        <v>410015610040000</v>
      </c>
      <c r="F1403">
        <v>97</v>
      </c>
      <c r="G1403">
        <v>19</v>
      </c>
      <c r="H1403">
        <v>2014</v>
      </c>
      <c r="I1403">
        <v>45</v>
      </c>
      <c r="J1403" t="s">
        <v>447</v>
      </c>
      <c r="K1403" s="14">
        <v>41946</v>
      </c>
      <c r="L1403" s="14">
        <v>41952</v>
      </c>
      <c r="M1403" t="s">
        <v>129</v>
      </c>
    </row>
    <row r="1404" spans="1:13">
      <c r="A1404">
        <v>832461092</v>
      </c>
      <c r="B1404">
        <v>330</v>
      </c>
      <c r="C1404">
        <v>5393</v>
      </c>
      <c r="D1404">
        <v>7700</v>
      </c>
      <c r="E1404">
        <v>410040610065000</v>
      </c>
      <c r="F1404">
        <v>97</v>
      </c>
      <c r="G1404">
        <v>19</v>
      </c>
      <c r="H1404">
        <v>2014</v>
      </c>
      <c r="I1404">
        <v>45</v>
      </c>
      <c r="J1404" t="s">
        <v>447</v>
      </c>
      <c r="K1404" s="14">
        <v>41946</v>
      </c>
      <c r="L1404" s="14">
        <v>41952</v>
      </c>
      <c r="M1404" t="s">
        <v>128</v>
      </c>
    </row>
    <row r="1405" spans="1:13">
      <c r="A1405">
        <v>845364895</v>
      </c>
      <c r="B1405">
        <v>441</v>
      </c>
      <c r="C1405">
        <v>5393</v>
      </c>
      <c r="D1405">
        <v>7700</v>
      </c>
      <c r="E1405">
        <v>410065610075000</v>
      </c>
      <c r="F1405">
        <v>97</v>
      </c>
      <c r="G1405">
        <v>19</v>
      </c>
      <c r="H1405">
        <v>2014</v>
      </c>
      <c r="I1405">
        <v>45</v>
      </c>
      <c r="J1405" t="s">
        <v>447</v>
      </c>
      <c r="K1405" s="14">
        <v>41946</v>
      </c>
      <c r="L1405" s="14">
        <v>41952</v>
      </c>
      <c r="M1405" t="s">
        <v>127</v>
      </c>
    </row>
    <row r="1406" spans="1:13">
      <c r="A1406">
        <v>845365409</v>
      </c>
      <c r="B1406">
        <v>599</v>
      </c>
      <c r="C1406">
        <v>5393</v>
      </c>
      <c r="D1406">
        <v>7700</v>
      </c>
      <c r="E1406">
        <v>410075610085000</v>
      </c>
      <c r="F1406">
        <v>97</v>
      </c>
      <c r="G1406">
        <v>19</v>
      </c>
      <c r="H1406">
        <v>2014</v>
      </c>
      <c r="I1406">
        <v>45</v>
      </c>
      <c r="J1406" t="s">
        <v>447</v>
      </c>
      <c r="K1406" s="14">
        <v>41946</v>
      </c>
      <c r="L1406" s="14">
        <v>41952</v>
      </c>
      <c r="M1406" t="s">
        <v>126</v>
      </c>
    </row>
    <row r="1407" spans="1:13">
      <c r="A1407">
        <v>832462054</v>
      </c>
      <c r="B1407">
        <v>600</v>
      </c>
      <c r="C1407">
        <v>5393</v>
      </c>
      <c r="D1407">
        <v>7700</v>
      </c>
      <c r="E1407">
        <v>410085799999000</v>
      </c>
      <c r="F1407">
        <v>97</v>
      </c>
      <c r="G1407">
        <v>19</v>
      </c>
      <c r="H1407">
        <v>2014</v>
      </c>
      <c r="I1407">
        <v>45</v>
      </c>
      <c r="J1407" t="s">
        <v>447</v>
      </c>
      <c r="K1407" s="14">
        <v>41946</v>
      </c>
      <c r="L1407" s="14">
        <v>41952</v>
      </c>
      <c r="M1407" t="s">
        <v>125</v>
      </c>
    </row>
    <row r="1408" spans="1:13">
      <c r="A1408">
        <v>832462592</v>
      </c>
      <c r="B1408">
        <v>2007</v>
      </c>
      <c r="C1408">
        <v>5393</v>
      </c>
      <c r="F1408">
        <v>97</v>
      </c>
      <c r="G1408">
        <v>19</v>
      </c>
      <c r="H1408">
        <v>2014</v>
      </c>
      <c r="I1408">
        <v>45</v>
      </c>
      <c r="J1408" t="s">
        <v>447</v>
      </c>
      <c r="K1408" s="14">
        <v>41946</v>
      </c>
      <c r="L1408" s="14">
        <v>41952</v>
      </c>
      <c r="M1408" t="s">
        <v>123</v>
      </c>
    </row>
    <row r="1409" spans="1:13">
      <c r="A1409">
        <v>832460139</v>
      </c>
      <c r="B1409">
        <v>10</v>
      </c>
      <c r="C1409">
        <v>5393</v>
      </c>
      <c r="D1409">
        <v>7700</v>
      </c>
      <c r="E1409">
        <v>400000610015000</v>
      </c>
      <c r="F1409">
        <v>97</v>
      </c>
      <c r="G1409">
        <v>19</v>
      </c>
      <c r="H1409">
        <v>2014</v>
      </c>
      <c r="I1409">
        <v>46</v>
      </c>
      <c r="J1409" t="s">
        <v>446</v>
      </c>
      <c r="K1409" s="14">
        <v>41953</v>
      </c>
      <c r="L1409" s="14">
        <v>41959</v>
      </c>
      <c r="M1409" t="s">
        <v>130</v>
      </c>
    </row>
    <row r="1410" spans="1:13">
      <c r="A1410">
        <v>832460620</v>
      </c>
      <c r="B1410">
        <v>39</v>
      </c>
      <c r="C1410">
        <v>5393</v>
      </c>
      <c r="D1410">
        <v>7700</v>
      </c>
      <c r="E1410">
        <v>410015610040000</v>
      </c>
      <c r="F1410">
        <v>97</v>
      </c>
      <c r="G1410">
        <v>19</v>
      </c>
      <c r="H1410">
        <v>2014</v>
      </c>
      <c r="I1410">
        <v>46</v>
      </c>
      <c r="J1410" t="s">
        <v>446</v>
      </c>
      <c r="K1410" s="14">
        <v>41953</v>
      </c>
      <c r="L1410" s="14">
        <v>41959</v>
      </c>
      <c r="M1410" t="s">
        <v>129</v>
      </c>
    </row>
    <row r="1411" spans="1:13">
      <c r="A1411">
        <v>832461101</v>
      </c>
      <c r="B1411">
        <v>336</v>
      </c>
      <c r="C1411">
        <v>5393</v>
      </c>
      <c r="D1411">
        <v>7700</v>
      </c>
      <c r="E1411">
        <v>410040610065000</v>
      </c>
      <c r="F1411">
        <v>97</v>
      </c>
      <c r="G1411">
        <v>19</v>
      </c>
      <c r="H1411">
        <v>2014</v>
      </c>
      <c r="I1411">
        <v>46</v>
      </c>
      <c r="J1411" t="s">
        <v>446</v>
      </c>
      <c r="K1411" s="14">
        <v>41953</v>
      </c>
      <c r="L1411" s="14">
        <v>41959</v>
      </c>
      <c r="M1411" t="s">
        <v>128</v>
      </c>
    </row>
    <row r="1412" spans="1:13">
      <c r="A1412">
        <v>845364905</v>
      </c>
      <c r="B1412">
        <v>434</v>
      </c>
      <c r="C1412">
        <v>5393</v>
      </c>
      <c r="D1412">
        <v>7700</v>
      </c>
      <c r="E1412">
        <v>410065610075000</v>
      </c>
      <c r="F1412">
        <v>97</v>
      </c>
      <c r="G1412">
        <v>19</v>
      </c>
      <c r="H1412">
        <v>2014</v>
      </c>
      <c r="I1412">
        <v>46</v>
      </c>
      <c r="J1412" t="s">
        <v>446</v>
      </c>
      <c r="K1412" s="14">
        <v>41953</v>
      </c>
      <c r="L1412" s="14">
        <v>41959</v>
      </c>
      <c r="M1412" t="s">
        <v>127</v>
      </c>
    </row>
    <row r="1413" spans="1:13">
      <c r="A1413">
        <v>845365420</v>
      </c>
      <c r="B1413">
        <v>548</v>
      </c>
      <c r="C1413">
        <v>5393</v>
      </c>
      <c r="D1413">
        <v>7700</v>
      </c>
      <c r="E1413">
        <v>410075610085000</v>
      </c>
      <c r="F1413">
        <v>97</v>
      </c>
      <c r="G1413">
        <v>19</v>
      </c>
      <c r="H1413">
        <v>2014</v>
      </c>
      <c r="I1413">
        <v>46</v>
      </c>
      <c r="J1413" t="s">
        <v>446</v>
      </c>
      <c r="K1413" s="14">
        <v>41953</v>
      </c>
      <c r="L1413" s="14">
        <v>41959</v>
      </c>
      <c r="M1413" t="s">
        <v>126</v>
      </c>
    </row>
    <row r="1414" spans="1:13">
      <c r="A1414">
        <v>832462063</v>
      </c>
      <c r="B1414">
        <v>613</v>
      </c>
      <c r="C1414">
        <v>5393</v>
      </c>
      <c r="D1414">
        <v>7700</v>
      </c>
      <c r="E1414">
        <v>410085799999000</v>
      </c>
      <c r="F1414">
        <v>97</v>
      </c>
      <c r="G1414">
        <v>19</v>
      </c>
      <c r="H1414">
        <v>2014</v>
      </c>
      <c r="I1414">
        <v>46</v>
      </c>
      <c r="J1414" t="s">
        <v>446</v>
      </c>
      <c r="K1414" s="14">
        <v>41953</v>
      </c>
      <c r="L1414" s="14">
        <v>41959</v>
      </c>
      <c r="M1414" t="s">
        <v>125</v>
      </c>
    </row>
    <row r="1415" spans="1:13">
      <c r="A1415">
        <v>832462407</v>
      </c>
      <c r="B1415">
        <v>1980</v>
      </c>
      <c r="C1415">
        <v>5393</v>
      </c>
      <c r="F1415">
        <v>97</v>
      </c>
      <c r="G1415">
        <v>19</v>
      </c>
      <c r="H1415">
        <v>2014</v>
      </c>
      <c r="I1415">
        <v>46</v>
      </c>
      <c r="J1415" t="s">
        <v>446</v>
      </c>
      <c r="K1415" s="14">
        <v>41953</v>
      </c>
      <c r="L1415" s="14">
        <v>41959</v>
      </c>
      <c r="M1415" t="s">
        <v>123</v>
      </c>
    </row>
    <row r="1416" spans="1:13">
      <c r="A1416">
        <v>832460148</v>
      </c>
      <c r="B1416">
        <v>6</v>
      </c>
      <c r="C1416">
        <v>5393</v>
      </c>
      <c r="D1416">
        <v>7700</v>
      </c>
      <c r="E1416">
        <v>400000610015000</v>
      </c>
      <c r="F1416">
        <v>97</v>
      </c>
      <c r="G1416">
        <v>19</v>
      </c>
      <c r="H1416">
        <v>2014</v>
      </c>
      <c r="I1416">
        <v>47</v>
      </c>
      <c r="J1416" t="s">
        <v>445</v>
      </c>
      <c r="K1416" s="14">
        <v>41960</v>
      </c>
      <c r="L1416" s="14">
        <v>41966</v>
      </c>
      <c r="M1416" t="s">
        <v>130</v>
      </c>
    </row>
    <row r="1417" spans="1:13">
      <c r="A1417">
        <v>832460629</v>
      </c>
      <c r="B1417">
        <v>45</v>
      </c>
      <c r="C1417">
        <v>5393</v>
      </c>
      <c r="D1417">
        <v>7700</v>
      </c>
      <c r="E1417">
        <v>410015610040000</v>
      </c>
      <c r="F1417">
        <v>97</v>
      </c>
      <c r="G1417">
        <v>19</v>
      </c>
      <c r="H1417">
        <v>2014</v>
      </c>
      <c r="I1417">
        <v>47</v>
      </c>
      <c r="J1417" t="s">
        <v>445</v>
      </c>
      <c r="K1417" s="14">
        <v>41960</v>
      </c>
      <c r="L1417" s="14">
        <v>41966</v>
      </c>
      <c r="M1417" t="s">
        <v>129</v>
      </c>
    </row>
    <row r="1418" spans="1:13">
      <c r="A1418">
        <v>832461110</v>
      </c>
      <c r="B1418">
        <v>341</v>
      </c>
      <c r="C1418">
        <v>5393</v>
      </c>
      <c r="D1418">
        <v>7700</v>
      </c>
      <c r="E1418">
        <v>410040610065000</v>
      </c>
      <c r="F1418">
        <v>97</v>
      </c>
      <c r="G1418">
        <v>19</v>
      </c>
      <c r="H1418">
        <v>2014</v>
      </c>
      <c r="I1418">
        <v>47</v>
      </c>
      <c r="J1418" t="s">
        <v>445</v>
      </c>
      <c r="K1418" s="14">
        <v>41960</v>
      </c>
      <c r="L1418" s="14">
        <v>41966</v>
      </c>
      <c r="M1418" t="s">
        <v>128</v>
      </c>
    </row>
    <row r="1419" spans="1:13">
      <c r="A1419">
        <v>845364914</v>
      </c>
      <c r="B1419">
        <v>414</v>
      </c>
      <c r="C1419">
        <v>5393</v>
      </c>
      <c r="D1419">
        <v>7700</v>
      </c>
      <c r="E1419">
        <v>410065610075000</v>
      </c>
      <c r="F1419">
        <v>97</v>
      </c>
      <c r="G1419">
        <v>19</v>
      </c>
      <c r="H1419">
        <v>2014</v>
      </c>
      <c r="I1419">
        <v>47</v>
      </c>
      <c r="J1419" t="s">
        <v>445</v>
      </c>
      <c r="K1419" s="14">
        <v>41960</v>
      </c>
      <c r="L1419" s="14">
        <v>41966</v>
      </c>
      <c r="M1419" t="s">
        <v>127</v>
      </c>
    </row>
    <row r="1420" spans="1:13">
      <c r="A1420">
        <v>845365428</v>
      </c>
      <c r="B1420">
        <v>565</v>
      </c>
      <c r="C1420">
        <v>5393</v>
      </c>
      <c r="D1420">
        <v>7700</v>
      </c>
      <c r="E1420">
        <v>410075610085000</v>
      </c>
      <c r="F1420">
        <v>97</v>
      </c>
      <c r="G1420">
        <v>19</v>
      </c>
      <c r="H1420">
        <v>2014</v>
      </c>
      <c r="I1420">
        <v>47</v>
      </c>
      <c r="J1420" t="s">
        <v>445</v>
      </c>
      <c r="K1420" s="14">
        <v>41960</v>
      </c>
      <c r="L1420" s="14">
        <v>41966</v>
      </c>
      <c r="M1420" t="s">
        <v>126</v>
      </c>
    </row>
    <row r="1421" spans="1:13">
      <c r="A1421">
        <v>832462072</v>
      </c>
      <c r="B1421">
        <v>600</v>
      </c>
      <c r="C1421">
        <v>5393</v>
      </c>
      <c r="D1421">
        <v>7700</v>
      </c>
      <c r="E1421">
        <v>410085799999000</v>
      </c>
      <c r="F1421">
        <v>97</v>
      </c>
      <c r="G1421">
        <v>19</v>
      </c>
      <c r="H1421">
        <v>2014</v>
      </c>
      <c r="I1421">
        <v>47</v>
      </c>
      <c r="J1421" t="s">
        <v>445</v>
      </c>
      <c r="K1421" s="14">
        <v>41960</v>
      </c>
      <c r="L1421" s="14">
        <v>41966</v>
      </c>
      <c r="M1421" t="s">
        <v>125</v>
      </c>
    </row>
    <row r="1422" spans="1:13">
      <c r="A1422">
        <v>832462250</v>
      </c>
      <c r="B1422">
        <v>1971</v>
      </c>
      <c r="C1422">
        <v>5393</v>
      </c>
      <c r="F1422">
        <v>97</v>
      </c>
      <c r="G1422">
        <v>19</v>
      </c>
      <c r="H1422">
        <v>2014</v>
      </c>
      <c r="I1422">
        <v>47</v>
      </c>
      <c r="J1422" t="s">
        <v>445</v>
      </c>
      <c r="K1422" s="14">
        <v>41960</v>
      </c>
      <c r="L1422" s="14">
        <v>41966</v>
      </c>
      <c r="M1422" t="s">
        <v>123</v>
      </c>
    </row>
    <row r="1423" spans="1:13">
      <c r="A1423">
        <v>832460157</v>
      </c>
      <c r="B1423">
        <v>9</v>
      </c>
      <c r="C1423">
        <v>5393</v>
      </c>
      <c r="D1423">
        <v>7700</v>
      </c>
      <c r="E1423">
        <v>400000610015000</v>
      </c>
      <c r="F1423">
        <v>97</v>
      </c>
      <c r="G1423">
        <v>19</v>
      </c>
      <c r="H1423">
        <v>2014</v>
      </c>
      <c r="I1423">
        <v>48</v>
      </c>
      <c r="J1423" t="s">
        <v>444</v>
      </c>
      <c r="K1423" s="14">
        <v>41967</v>
      </c>
      <c r="L1423" s="14">
        <v>41973</v>
      </c>
      <c r="M1423" t="s">
        <v>130</v>
      </c>
    </row>
    <row r="1424" spans="1:13">
      <c r="A1424">
        <v>832460638</v>
      </c>
      <c r="B1424">
        <v>42</v>
      </c>
      <c r="C1424">
        <v>5393</v>
      </c>
      <c r="D1424">
        <v>7700</v>
      </c>
      <c r="E1424">
        <v>410015610040000</v>
      </c>
      <c r="F1424">
        <v>97</v>
      </c>
      <c r="G1424">
        <v>19</v>
      </c>
      <c r="H1424">
        <v>2014</v>
      </c>
      <c r="I1424">
        <v>48</v>
      </c>
      <c r="J1424" t="s">
        <v>444</v>
      </c>
      <c r="K1424" s="14">
        <v>41967</v>
      </c>
      <c r="L1424" s="14">
        <v>41973</v>
      </c>
      <c r="M1424" t="s">
        <v>129</v>
      </c>
    </row>
    <row r="1425" spans="1:13">
      <c r="A1425">
        <v>832461119</v>
      </c>
      <c r="B1425">
        <v>371</v>
      </c>
      <c r="C1425">
        <v>5393</v>
      </c>
      <c r="D1425">
        <v>7700</v>
      </c>
      <c r="E1425">
        <v>410040610065000</v>
      </c>
      <c r="F1425">
        <v>97</v>
      </c>
      <c r="G1425">
        <v>19</v>
      </c>
      <c r="H1425">
        <v>2014</v>
      </c>
      <c r="I1425">
        <v>48</v>
      </c>
      <c r="J1425" t="s">
        <v>444</v>
      </c>
      <c r="K1425" s="14">
        <v>41967</v>
      </c>
      <c r="L1425" s="14">
        <v>41973</v>
      </c>
      <c r="M1425" t="s">
        <v>128</v>
      </c>
    </row>
    <row r="1426" spans="1:13">
      <c r="A1426">
        <v>845364923</v>
      </c>
      <c r="B1426">
        <v>472</v>
      </c>
      <c r="C1426">
        <v>5393</v>
      </c>
      <c r="D1426">
        <v>7700</v>
      </c>
      <c r="E1426">
        <v>410065610075000</v>
      </c>
      <c r="F1426">
        <v>97</v>
      </c>
      <c r="G1426">
        <v>19</v>
      </c>
      <c r="H1426">
        <v>2014</v>
      </c>
      <c r="I1426">
        <v>48</v>
      </c>
      <c r="J1426" t="s">
        <v>444</v>
      </c>
      <c r="K1426" s="14">
        <v>41967</v>
      </c>
      <c r="L1426" s="14">
        <v>41973</v>
      </c>
      <c r="M1426" t="s">
        <v>127</v>
      </c>
    </row>
    <row r="1427" spans="1:13">
      <c r="A1427">
        <v>845365437</v>
      </c>
      <c r="B1427">
        <v>572</v>
      </c>
      <c r="C1427">
        <v>5393</v>
      </c>
      <c r="D1427">
        <v>7700</v>
      </c>
      <c r="E1427">
        <v>410075610085000</v>
      </c>
      <c r="F1427">
        <v>97</v>
      </c>
      <c r="G1427">
        <v>19</v>
      </c>
      <c r="H1427">
        <v>2014</v>
      </c>
      <c r="I1427">
        <v>48</v>
      </c>
      <c r="J1427" t="s">
        <v>444</v>
      </c>
      <c r="K1427" s="14">
        <v>41967</v>
      </c>
      <c r="L1427" s="14">
        <v>41973</v>
      </c>
      <c r="M1427" t="s">
        <v>126</v>
      </c>
    </row>
    <row r="1428" spans="1:13">
      <c r="A1428">
        <v>832462082</v>
      </c>
      <c r="B1428">
        <v>600</v>
      </c>
      <c r="C1428">
        <v>5393</v>
      </c>
      <c r="D1428">
        <v>7700</v>
      </c>
      <c r="E1428">
        <v>410085799999000</v>
      </c>
      <c r="F1428">
        <v>97</v>
      </c>
      <c r="G1428">
        <v>19</v>
      </c>
      <c r="H1428">
        <v>2014</v>
      </c>
      <c r="I1428">
        <v>48</v>
      </c>
      <c r="J1428" t="s">
        <v>444</v>
      </c>
      <c r="K1428" s="14">
        <v>41967</v>
      </c>
      <c r="L1428" s="14">
        <v>41973</v>
      </c>
      <c r="M1428" t="s">
        <v>125</v>
      </c>
    </row>
    <row r="1429" spans="1:13">
      <c r="A1429">
        <v>832462577</v>
      </c>
      <c r="B1429">
        <v>2066</v>
      </c>
      <c r="C1429">
        <v>5393</v>
      </c>
      <c r="F1429">
        <v>97</v>
      </c>
      <c r="G1429">
        <v>19</v>
      </c>
      <c r="H1429">
        <v>2014</v>
      </c>
      <c r="I1429">
        <v>48</v>
      </c>
      <c r="J1429" t="s">
        <v>444</v>
      </c>
      <c r="K1429" s="14">
        <v>41967</v>
      </c>
      <c r="L1429" s="14">
        <v>41973</v>
      </c>
      <c r="M1429" t="s">
        <v>123</v>
      </c>
    </row>
    <row r="1430" spans="1:13">
      <c r="A1430">
        <v>832460166</v>
      </c>
      <c r="B1430">
        <v>12</v>
      </c>
      <c r="C1430">
        <v>5393</v>
      </c>
      <c r="D1430">
        <v>7700</v>
      </c>
      <c r="E1430">
        <v>400000610015000</v>
      </c>
      <c r="F1430">
        <v>97</v>
      </c>
      <c r="G1430">
        <v>19</v>
      </c>
      <c r="H1430">
        <v>2014</v>
      </c>
      <c r="I1430">
        <v>49</v>
      </c>
      <c r="J1430" t="s">
        <v>443</v>
      </c>
      <c r="K1430" s="14">
        <v>41974</v>
      </c>
      <c r="L1430" s="14">
        <v>41980</v>
      </c>
      <c r="M1430" t="s">
        <v>130</v>
      </c>
    </row>
    <row r="1431" spans="1:13">
      <c r="A1431">
        <v>832460647</v>
      </c>
      <c r="B1431">
        <v>37</v>
      </c>
      <c r="C1431">
        <v>5393</v>
      </c>
      <c r="D1431">
        <v>7700</v>
      </c>
      <c r="E1431">
        <v>410015610040000</v>
      </c>
      <c r="F1431">
        <v>97</v>
      </c>
      <c r="G1431">
        <v>19</v>
      </c>
      <c r="H1431">
        <v>2014</v>
      </c>
      <c r="I1431">
        <v>49</v>
      </c>
      <c r="J1431" t="s">
        <v>443</v>
      </c>
      <c r="K1431" s="14">
        <v>41974</v>
      </c>
      <c r="L1431" s="14">
        <v>41980</v>
      </c>
      <c r="M1431" t="s">
        <v>129</v>
      </c>
    </row>
    <row r="1432" spans="1:13">
      <c r="A1432">
        <v>832461128</v>
      </c>
      <c r="B1432">
        <v>367</v>
      </c>
      <c r="C1432">
        <v>5393</v>
      </c>
      <c r="D1432">
        <v>7700</v>
      </c>
      <c r="E1432">
        <v>410040610065000</v>
      </c>
      <c r="F1432">
        <v>97</v>
      </c>
      <c r="G1432">
        <v>19</v>
      </c>
      <c r="H1432">
        <v>2014</v>
      </c>
      <c r="I1432">
        <v>49</v>
      </c>
      <c r="J1432" t="s">
        <v>443</v>
      </c>
      <c r="K1432" s="14">
        <v>41974</v>
      </c>
      <c r="L1432" s="14">
        <v>41980</v>
      </c>
      <c r="M1432" t="s">
        <v>128</v>
      </c>
    </row>
    <row r="1433" spans="1:13">
      <c r="A1433">
        <v>845364933</v>
      </c>
      <c r="B1433">
        <v>509</v>
      </c>
      <c r="C1433">
        <v>5393</v>
      </c>
      <c r="D1433">
        <v>7700</v>
      </c>
      <c r="E1433">
        <v>410065610075000</v>
      </c>
      <c r="F1433">
        <v>97</v>
      </c>
      <c r="G1433">
        <v>19</v>
      </c>
      <c r="H1433">
        <v>2014</v>
      </c>
      <c r="I1433">
        <v>49</v>
      </c>
      <c r="J1433" t="s">
        <v>443</v>
      </c>
      <c r="K1433" s="14">
        <v>41974</v>
      </c>
      <c r="L1433" s="14">
        <v>41980</v>
      </c>
      <c r="M1433" t="s">
        <v>127</v>
      </c>
    </row>
    <row r="1434" spans="1:13">
      <c r="A1434">
        <v>845365446</v>
      </c>
      <c r="B1434">
        <v>671</v>
      </c>
      <c r="C1434">
        <v>5393</v>
      </c>
      <c r="D1434">
        <v>7700</v>
      </c>
      <c r="E1434">
        <v>410075610085000</v>
      </c>
      <c r="F1434">
        <v>97</v>
      </c>
      <c r="G1434">
        <v>19</v>
      </c>
      <c r="H1434">
        <v>2014</v>
      </c>
      <c r="I1434">
        <v>49</v>
      </c>
      <c r="J1434" t="s">
        <v>443</v>
      </c>
      <c r="K1434" s="14">
        <v>41974</v>
      </c>
      <c r="L1434" s="14">
        <v>41980</v>
      </c>
      <c r="M1434" t="s">
        <v>126</v>
      </c>
    </row>
    <row r="1435" spans="1:13">
      <c r="A1435">
        <v>832462090</v>
      </c>
      <c r="B1435">
        <v>645</v>
      </c>
      <c r="C1435">
        <v>5393</v>
      </c>
      <c r="D1435">
        <v>7700</v>
      </c>
      <c r="E1435">
        <v>410085799999000</v>
      </c>
      <c r="F1435">
        <v>97</v>
      </c>
      <c r="G1435">
        <v>19</v>
      </c>
      <c r="H1435">
        <v>2014</v>
      </c>
      <c r="I1435">
        <v>49</v>
      </c>
      <c r="J1435" t="s">
        <v>443</v>
      </c>
      <c r="K1435" s="14">
        <v>41974</v>
      </c>
      <c r="L1435" s="14">
        <v>41980</v>
      </c>
      <c r="M1435" t="s">
        <v>125</v>
      </c>
    </row>
    <row r="1436" spans="1:13">
      <c r="A1436">
        <v>832462224</v>
      </c>
      <c r="B1436">
        <v>2241</v>
      </c>
      <c r="C1436">
        <v>5393</v>
      </c>
      <c r="F1436">
        <v>97</v>
      </c>
      <c r="G1436">
        <v>19</v>
      </c>
      <c r="H1436">
        <v>2014</v>
      </c>
      <c r="I1436">
        <v>49</v>
      </c>
      <c r="J1436" t="s">
        <v>443</v>
      </c>
      <c r="K1436" s="14">
        <v>41974</v>
      </c>
      <c r="L1436" s="14">
        <v>41980</v>
      </c>
      <c r="M1436" t="s">
        <v>123</v>
      </c>
    </row>
    <row r="1437" spans="1:13">
      <c r="A1437">
        <v>832460175</v>
      </c>
      <c r="B1437">
        <v>1</v>
      </c>
      <c r="C1437">
        <v>5393</v>
      </c>
      <c r="D1437">
        <v>7700</v>
      </c>
      <c r="E1437">
        <v>400000610015000</v>
      </c>
      <c r="F1437">
        <v>97</v>
      </c>
      <c r="G1437">
        <v>19</v>
      </c>
      <c r="H1437">
        <v>2014</v>
      </c>
      <c r="I1437">
        <v>50</v>
      </c>
      <c r="J1437" t="s">
        <v>442</v>
      </c>
      <c r="K1437" s="14">
        <v>41981</v>
      </c>
      <c r="L1437" s="14">
        <v>41987</v>
      </c>
      <c r="M1437" t="s">
        <v>130</v>
      </c>
    </row>
    <row r="1438" spans="1:13">
      <c r="A1438">
        <v>832460656</v>
      </c>
      <c r="B1438">
        <v>33</v>
      </c>
      <c r="C1438">
        <v>5393</v>
      </c>
      <c r="D1438">
        <v>7700</v>
      </c>
      <c r="E1438">
        <v>410015610040000</v>
      </c>
      <c r="F1438">
        <v>97</v>
      </c>
      <c r="G1438">
        <v>19</v>
      </c>
      <c r="H1438">
        <v>2014</v>
      </c>
      <c r="I1438">
        <v>50</v>
      </c>
      <c r="J1438" t="s">
        <v>442</v>
      </c>
      <c r="K1438" s="14">
        <v>41981</v>
      </c>
      <c r="L1438" s="14">
        <v>41987</v>
      </c>
      <c r="M1438" t="s">
        <v>129</v>
      </c>
    </row>
    <row r="1439" spans="1:13">
      <c r="A1439">
        <v>832461137</v>
      </c>
      <c r="B1439">
        <v>362</v>
      </c>
      <c r="C1439">
        <v>5393</v>
      </c>
      <c r="D1439">
        <v>7700</v>
      </c>
      <c r="E1439">
        <v>410040610065000</v>
      </c>
      <c r="F1439">
        <v>97</v>
      </c>
      <c r="G1439">
        <v>19</v>
      </c>
      <c r="H1439">
        <v>2014</v>
      </c>
      <c r="I1439">
        <v>50</v>
      </c>
      <c r="J1439" t="s">
        <v>442</v>
      </c>
      <c r="K1439" s="14">
        <v>41981</v>
      </c>
      <c r="L1439" s="14">
        <v>41987</v>
      </c>
      <c r="M1439" t="s">
        <v>128</v>
      </c>
    </row>
    <row r="1440" spans="1:13">
      <c r="A1440">
        <v>845364941</v>
      </c>
      <c r="B1440">
        <v>500</v>
      </c>
      <c r="C1440">
        <v>5393</v>
      </c>
      <c r="D1440">
        <v>7700</v>
      </c>
      <c r="E1440">
        <v>410065610075000</v>
      </c>
      <c r="F1440">
        <v>97</v>
      </c>
      <c r="G1440">
        <v>19</v>
      </c>
      <c r="H1440">
        <v>2014</v>
      </c>
      <c r="I1440">
        <v>50</v>
      </c>
      <c r="J1440" t="s">
        <v>442</v>
      </c>
      <c r="K1440" s="14">
        <v>41981</v>
      </c>
      <c r="L1440" s="14">
        <v>41987</v>
      </c>
      <c r="M1440" t="s">
        <v>127</v>
      </c>
    </row>
    <row r="1441" spans="1:13">
      <c r="A1441">
        <v>845365455</v>
      </c>
      <c r="B1441">
        <v>636</v>
      </c>
      <c r="C1441">
        <v>5393</v>
      </c>
      <c r="D1441">
        <v>7700</v>
      </c>
      <c r="E1441">
        <v>410075610085000</v>
      </c>
      <c r="F1441">
        <v>97</v>
      </c>
      <c r="G1441">
        <v>19</v>
      </c>
      <c r="H1441">
        <v>2014</v>
      </c>
      <c r="I1441">
        <v>50</v>
      </c>
      <c r="J1441" t="s">
        <v>442</v>
      </c>
      <c r="K1441" s="14">
        <v>41981</v>
      </c>
      <c r="L1441" s="14">
        <v>41987</v>
      </c>
      <c r="M1441" t="s">
        <v>126</v>
      </c>
    </row>
    <row r="1442" spans="1:13">
      <c r="A1442">
        <v>832462099</v>
      </c>
      <c r="B1442">
        <v>612</v>
      </c>
      <c r="C1442">
        <v>5393</v>
      </c>
      <c r="D1442">
        <v>7700</v>
      </c>
      <c r="E1442">
        <v>410085799999000</v>
      </c>
      <c r="F1442">
        <v>97</v>
      </c>
      <c r="G1442">
        <v>19</v>
      </c>
      <c r="H1442">
        <v>2014</v>
      </c>
      <c r="I1442">
        <v>50</v>
      </c>
      <c r="J1442" t="s">
        <v>442</v>
      </c>
      <c r="K1442" s="14">
        <v>41981</v>
      </c>
      <c r="L1442" s="14">
        <v>41987</v>
      </c>
      <c r="M1442" t="s">
        <v>125</v>
      </c>
    </row>
    <row r="1443" spans="1:13">
      <c r="A1443">
        <v>832462274</v>
      </c>
      <c r="B1443">
        <v>2144</v>
      </c>
      <c r="C1443">
        <v>5393</v>
      </c>
      <c r="F1443">
        <v>97</v>
      </c>
      <c r="G1443">
        <v>19</v>
      </c>
      <c r="H1443">
        <v>2014</v>
      </c>
      <c r="I1443">
        <v>50</v>
      </c>
      <c r="J1443" t="s">
        <v>442</v>
      </c>
      <c r="K1443" s="14">
        <v>41981</v>
      </c>
      <c r="L1443" s="14">
        <v>41987</v>
      </c>
      <c r="M1443" t="s">
        <v>123</v>
      </c>
    </row>
    <row r="1444" spans="1:13">
      <c r="A1444">
        <v>832460184</v>
      </c>
      <c r="B1444">
        <v>12</v>
      </c>
      <c r="C1444">
        <v>5393</v>
      </c>
      <c r="D1444">
        <v>7700</v>
      </c>
      <c r="E1444">
        <v>400000610015000</v>
      </c>
      <c r="F1444">
        <v>97</v>
      </c>
      <c r="G1444">
        <v>19</v>
      </c>
      <c r="H1444">
        <v>2014</v>
      </c>
      <c r="I1444">
        <v>51</v>
      </c>
      <c r="J1444" t="s">
        <v>441</v>
      </c>
      <c r="K1444" s="14">
        <v>41988</v>
      </c>
      <c r="L1444" s="14">
        <v>41994</v>
      </c>
      <c r="M1444" t="s">
        <v>130</v>
      </c>
    </row>
    <row r="1445" spans="1:13">
      <c r="A1445">
        <v>832460665</v>
      </c>
      <c r="B1445">
        <v>29</v>
      </c>
      <c r="C1445">
        <v>5393</v>
      </c>
      <c r="D1445">
        <v>7700</v>
      </c>
      <c r="E1445">
        <v>410015610040000</v>
      </c>
      <c r="F1445">
        <v>97</v>
      </c>
      <c r="G1445">
        <v>19</v>
      </c>
      <c r="H1445">
        <v>2014</v>
      </c>
      <c r="I1445">
        <v>51</v>
      </c>
      <c r="J1445" t="s">
        <v>441</v>
      </c>
      <c r="K1445" s="14">
        <v>41988</v>
      </c>
      <c r="L1445" s="14">
        <v>41994</v>
      </c>
      <c r="M1445" t="s">
        <v>129</v>
      </c>
    </row>
    <row r="1446" spans="1:13">
      <c r="A1446">
        <v>832461146</v>
      </c>
      <c r="B1446">
        <v>367</v>
      </c>
      <c r="C1446">
        <v>5393</v>
      </c>
      <c r="D1446">
        <v>7700</v>
      </c>
      <c r="E1446">
        <v>410040610065000</v>
      </c>
      <c r="F1446">
        <v>97</v>
      </c>
      <c r="G1446">
        <v>19</v>
      </c>
      <c r="H1446">
        <v>2014</v>
      </c>
      <c r="I1446">
        <v>51</v>
      </c>
      <c r="J1446" t="s">
        <v>441</v>
      </c>
      <c r="K1446" s="14">
        <v>41988</v>
      </c>
      <c r="L1446" s="14">
        <v>41994</v>
      </c>
      <c r="M1446" t="s">
        <v>128</v>
      </c>
    </row>
    <row r="1447" spans="1:13">
      <c r="A1447">
        <v>845364950</v>
      </c>
      <c r="B1447">
        <v>489</v>
      </c>
      <c r="C1447">
        <v>5393</v>
      </c>
      <c r="D1447">
        <v>7700</v>
      </c>
      <c r="E1447">
        <v>410065610075000</v>
      </c>
      <c r="F1447">
        <v>97</v>
      </c>
      <c r="G1447">
        <v>19</v>
      </c>
      <c r="H1447">
        <v>2014</v>
      </c>
      <c r="I1447">
        <v>51</v>
      </c>
      <c r="J1447" t="s">
        <v>441</v>
      </c>
      <c r="K1447" s="14">
        <v>41988</v>
      </c>
      <c r="L1447" s="14">
        <v>41994</v>
      </c>
      <c r="M1447" t="s">
        <v>127</v>
      </c>
    </row>
    <row r="1448" spans="1:13">
      <c r="A1448">
        <v>845365464</v>
      </c>
      <c r="B1448">
        <v>657</v>
      </c>
      <c r="C1448">
        <v>5393</v>
      </c>
      <c r="D1448">
        <v>7700</v>
      </c>
      <c r="E1448">
        <v>410075610085000</v>
      </c>
      <c r="F1448">
        <v>97</v>
      </c>
      <c r="G1448">
        <v>19</v>
      </c>
      <c r="H1448">
        <v>2014</v>
      </c>
      <c r="I1448">
        <v>51</v>
      </c>
      <c r="J1448" t="s">
        <v>441</v>
      </c>
      <c r="K1448" s="14">
        <v>41988</v>
      </c>
      <c r="L1448" s="14">
        <v>41994</v>
      </c>
      <c r="M1448" t="s">
        <v>126</v>
      </c>
    </row>
    <row r="1449" spans="1:13">
      <c r="A1449">
        <v>832462108</v>
      </c>
      <c r="B1449">
        <v>683</v>
      </c>
      <c r="C1449">
        <v>5393</v>
      </c>
      <c r="D1449">
        <v>7700</v>
      </c>
      <c r="E1449">
        <v>410085799999000</v>
      </c>
      <c r="F1449">
        <v>97</v>
      </c>
      <c r="G1449">
        <v>19</v>
      </c>
      <c r="H1449">
        <v>2014</v>
      </c>
      <c r="I1449">
        <v>51</v>
      </c>
      <c r="J1449" t="s">
        <v>441</v>
      </c>
      <c r="K1449" s="14">
        <v>41988</v>
      </c>
      <c r="L1449" s="14">
        <v>41994</v>
      </c>
      <c r="M1449" t="s">
        <v>125</v>
      </c>
    </row>
    <row r="1450" spans="1:13">
      <c r="A1450">
        <v>832462452</v>
      </c>
      <c r="B1450">
        <v>2237</v>
      </c>
      <c r="C1450">
        <v>5393</v>
      </c>
      <c r="F1450">
        <v>97</v>
      </c>
      <c r="G1450">
        <v>19</v>
      </c>
      <c r="H1450">
        <v>2014</v>
      </c>
      <c r="I1450">
        <v>51</v>
      </c>
      <c r="J1450" t="s">
        <v>441</v>
      </c>
      <c r="K1450" s="14">
        <v>41988</v>
      </c>
      <c r="L1450" s="14">
        <v>41994</v>
      </c>
      <c r="M1450" t="s">
        <v>123</v>
      </c>
    </row>
    <row r="1451" spans="1:13">
      <c r="A1451">
        <v>832460190</v>
      </c>
      <c r="B1451">
        <v>3</v>
      </c>
      <c r="C1451">
        <v>5393</v>
      </c>
      <c r="D1451">
        <v>7700</v>
      </c>
      <c r="E1451">
        <v>400000610015000</v>
      </c>
      <c r="F1451">
        <v>97</v>
      </c>
      <c r="G1451">
        <v>19</v>
      </c>
      <c r="H1451">
        <v>2014</v>
      </c>
      <c r="I1451">
        <v>52</v>
      </c>
      <c r="J1451" t="s">
        <v>440</v>
      </c>
      <c r="K1451" s="14">
        <v>41995</v>
      </c>
      <c r="L1451" s="14">
        <v>42001</v>
      </c>
      <c r="M1451" t="s">
        <v>130</v>
      </c>
    </row>
    <row r="1452" spans="1:13">
      <c r="A1452">
        <v>832460674</v>
      </c>
      <c r="B1452">
        <v>35</v>
      </c>
      <c r="C1452">
        <v>5393</v>
      </c>
      <c r="D1452">
        <v>7700</v>
      </c>
      <c r="E1452">
        <v>410015610040000</v>
      </c>
      <c r="F1452">
        <v>97</v>
      </c>
      <c r="G1452">
        <v>19</v>
      </c>
      <c r="H1452">
        <v>2014</v>
      </c>
      <c r="I1452">
        <v>52</v>
      </c>
      <c r="J1452" t="s">
        <v>440</v>
      </c>
      <c r="K1452" s="14">
        <v>41995</v>
      </c>
      <c r="L1452" s="14">
        <v>42001</v>
      </c>
      <c r="M1452" t="s">
        <v>129</v>
      </c>
    </row>
    <row r="1453" spans="1:13">
      <c r="A1453">
        <v>832461155</v>
      </c>
      <c r="B1453">
        <v>357</v>
      </c>
      <c r="C1453">
        <v>5393</v>
      </c>
      <c r="D1453">
        <v>7700</v>
      </c>
      <c r="E1453">
        <v>410040610065000</v>
      </c>
      <c r="F1453">
        <v>97</v>
      </c>
      <c r="G1453">
        <v>19</v>
      </c>
      <c r="H1453">
        <v>2014</v>
      </c>
      <c r="I1453">
        <v>52</v>
      </c>
      <c r="J1453" t="s">
        <v>440</v>
      </c>
      <c r="K1453" s="14">
        <v>41995</v>
      </c>
      <c r="L1453" s="14">
        <v>42001</v>
      </c>
      <c r="M1453" t="s">
        <v>128</v>
      </c>
    </row>
    <row r="1454" spans="1:13">
      <c r="A1454">
        <v>845364959</v>
      </c>
      <c r="B1454">
        <v>521</v>
      </c>
      <c r="C1454">
        <v>5393</v>
      </c>
      <c r="D1454">
        <v>7700</v>
      </c>
      <c r="E1454">
        <v>410065610075000</v>
      </c>
      <c r="F1454">
        <v>97</v>
      </c>
      <c r="G1454">
        <v>19</v>
      </c>
      <c r="H1454">
        <v>2014</v>
      </c>
      <c r="I1454">
        <v>52</v>
      </c>
      <c r="J1454" t="s">
        <v>440</v>
      </c>
      <c r="K1454" s="14">
        <v>41995</v>
      </c>
      <c r="L1454" s="14">
        <v>42001</v>
      </c>
      <c r="M1454" t="s">
        <v>127</v>
      </c>
    </row>
    <row r="1455" spans="1:13">
      <c r="A1455">
        <v>845365473</v>
      </c>
      <c r="B1455">
        <v>650</v>
      </c>
      <c r="C1455">
        <v>5393</v>
      </c>
      <c r="D1455">
        <v>7700</v>
      </c>
      <c r="E1455">
        <v>410075610085000</v>
      </c>
      <c r="F1455">
        <v>97</v>
      </c>
      <c r="G1455">
        <v>19</v>
      </c>
      <c r="H1455">
        <v>2014</v>
      </c>
      <c r="I1455">
        <v>52</v>
      </c>
      <c r="J1455" t="s">
        <v>440</v>
      </c>
      <c r="K1455" s="14">
        <v>41995</v>
      </c>
      <c r="L1455" s="14">
        <v>42001</v>
      </c>
      <c r="M1455" t="s">
        <v>126</v>
      </c>
    </row>
    <row r="1456" spans="1:13">
      <c r="A1456">
        <v>832462117</v>
      </c>
      <c r="B1456">
        <v>666</v>
      </c>
      <c r="C1456">
        <v>5393</v>
      </c>
      <c r="D1456">
        <v>7700</v>
      </c>
      <c r="E1456">
        <v>410085799999000</v>
      </c>
      <c r="F1456">
        <v>97</v>
      </c>
      <c r="G1456">
        <v>19</v>
      </c>
      <c r="H1456">
        <v>2014</v>
      </c>
      <c r="I1456">
        <v>52</v>
      </c>
      <c r="J1456" t="s">
        <v>440</v>
      </c>
      <c r="K1456" s="14">
        <v>41995</v>
      </c>
      <c r="L1456" s="14">
        <v>42001</v>
      </c>
      <c r="M1456" t="s">
        <v>125</v>
      </c>
    </row>
    <row r="1457" spans="1:13">
      <c r="A1457">
        <v>832462369</v>
      </c>
      <c r="B1457">
        <v>2232</v>
      </c>
      <c r="C1457">
        <v>5393</v>
      </c>
      <c r="F1457">
        <v>97</v>
      </c>
      <c r="G1457">
        <v>19</v>
      </c>
      <c r="H1457">
        <v>2014</v>
      </c>
      <c r="I1457">
        <v>52</v>
      </c>
      <c r="J1457" t="s">
        <v>440</v>
      </c>
      <c r="K1457" s="14">
        <v>41995</v>
      </c>
      <c r="L1457" s="14">
        <v>42001</v>
      </c>
      <c r="M1457" t="s">
        <v>123</v>
      </c>
    </row>
    <row r="1458" spans="1:13">
      <c r="A1458">
        <v>832459723</v>
      </c>
      <c r="B1458">
        <v>9</v>
      </c>
      <c r="C1458">
        <v>5393</v>
      </c>
      <c r="D1458">
        <v>7700</v>
      </c>
      <c r="E1458">
        <v>400000610015000</v>
      </c>
      <c r="F1458">
        <v>97</v>
      </c>
      <c r="G1458">
        <v>19</v>
      </c>
      <c r="H1458">
        <v>2015</v>
      </c>
      <c r="I1458">
        <v>1</v>
      </c>
      <c r="J1458" t="s">
        <v>439</v>
      </c>
      <c r="K1458" s="14">
        <v>42002</v>
      </c>
      <c r="L1458" s="14">
        <v>42008</v>
      </c>
      <c r="M1458" t="s">
        <v>130</v>
      </c>
    </row>
    <row r="1459" spans="1:13">
      <c r="A1459">
        <v>832460204</v>
      </c>
      <c r="B1459">
        <v>41</v>
      </c>
      <c r="C1459">
        <v>5393</v>
      </c>
      <c r="D1459">
        <v>7700</v>
      </c>
      <c r="E1459">
        <v>410015610040000</v>
      </c>
      <c r="F1459">
        <v>97</v>
      </c>
      <c r="G1459">
        <v>19</v>
      </c>
      <c r="H1459">
        <v>2015</v>
      </c>
      <c r="I1459">
        <v>1</v>
      </c>
      <c r="J1459" t="s">
        <v>439</v>
      </c>
      <c r="K1459" s="14">
        <v>42002</v>
      </c>
      <c r="L1459" s="14">
        <v>42008</v>
      </c>
      <c r="M1459" t="s">
        <v>129</v>
      </c>
    </row>
    <row r="1460" spans="1:13">
      <c r="A1460">
        <v>832460685</v>
      </c>
      <c r="B1460">
        <v>391</v>
      </c>
      <c r="C1460">
        <v>5393</v>
      </c>
      <c r="D1460">
        <v>7700</v>
      </c>
      <c r="E1460">
        <v>410040610065000</v>
      </c>
      <c r="F1460">
        <v>97</v>
      </c>
      <c r="G1460">
        <v>19</v>
      </c>
      <c r="H1460">
        <v>2015</v>
      </c>
      <c r="I1460">
        <v>1</v>
      </c>
      <c r="J1460" t="s">
        <v>439</v>
      </c>
      <c r="K1460" s="14">
        <v>42002</v>
      </c>
      <c r="L1460" s="14">
        <v>42008</v>
      </c>
      <c r="M1460" t="s">
        <v>128</v>
      </c>
    </row>
    <row r="1461" spans="1:13">
      <c r="A1461">
        <v>845364456</v>
      </c>
      <c r="B1461">
        <v>522</v>
      </c>
      <c r="C1461">
        <v>5393</v>
      </c>
      <c r="D1461">
        <v>7700</v>
      </c>
      <c r="E1461">
        <v>410065610075000</v>
      </c>
      <c r="F1461">
        <v>97</v>
      </c>
      <c r="G1461">
        <v>19</v>
      </c>
      <c r="H1461">
        <v>2015</v>
      </c>
      <c r="I1461">
        <v>1</v>
      </c>
      <c r="J1461" t="s">
        <v>439</v>
      </c>
      <c r="K1461" s="14">
        <v>42002</v>
      </c>
      <c r="L1461" s="14">
        <v>42008</v>
      </c>
      <c r="M1461" t="s">
        <v>127</v>
      </c>
    </row>
    <row r="1462" spans="1:13">
      <c r="A1462">
        <v>845364970</v>
      </c>
      <c r="B1462">
        <v>698</v>
      </c>
      <c r="C1462">
        <v>5393</v>
      </c>
      <c r="D1462">
        <v>7700</v>
      </c>
      <c r="E1462">
        <v>410075610085000</v>
      </c>
      <c r="F1462">
        <v>97</v>
      </c>
      <c r="G1462">
        <v>19</v>
      </c>
      <c r="H1462">
        <v>2015</v>
      </c>
      <c r="I1462">
        <v>1</v>
      </c>
      <c r="J1462" t="s">
        <v>439</v>
      </c>
      <c r="K1462" s="14">
        <v>42002</v>
      </c>
      <c r="L1462" s="14">
        <v>42008</v>
      </c>
      <c r="M1462" t="s">
        <v>126</v>
      </c>
    </row>
    <row r="1463" spans="1:13">
      <c r="A1463">
        <v>832461647</v>
      </c>
      <c r="B1463">
        <v>717</v>
      </c>
      <c r="C1463">
        <v>5393</v>
      </c>
      <c r="D1463">
        <v>7700</v>
      </c>
      <c r="E1463">
        <v>410085799999000</v>
      </c>
      <c r="F1463">
        <v>97</v>
      </c>
      <c r="G1463">
        <v>19</v>
      </c>
      <c r="H1463">
        <v>2015</v>
      </c>
      <c r="I1463">
        <v>1</v>
      </c>
      <c r="J1463" t="s">
        <v>439</v>
      </c>
      <c r="K1463" s="14">
        <v>42002</v>
      </c>
      <c r="L1463" s="14">
        <v>42008</v>
      </c>
      <c r="M1463" t="s">
        <v>125</v>
      </c>
    </row>
    <row r="1464" spans="1:13">
      <c r="A1464">
        <v>832462522</v>
      </c>
      <c r="B1464">
        <v>2378</v>
      </c>
      <c r="C1464">
        <v>5393</v>
      </c>
      <c r="F1464">
        <v>97</v>
      </c>
      <c r="G1464">
        <v>19</v>
      </c>
      <c r="H1464">
        <v>2015</v>
      </c>
      <c r="I1464">
        <v>1</v>
      </c>
      <c r="J1464" t="s">
        <v>439</v>
      </c>
      <c r="K1464" s="14">
        <v>42002</v>
      </c>
      <c r="L1464" s="14">
        <v>42008</v>
      </c>
      <c r="M1464" t="s">
        <v>123</v>
      </c>
    </row>
    <row r="1465" spans="1:13">
      <c r="A1465">
        <v>832459733</v>
      </c>
      <c r="B1465">
        <v>9</v>
      </c>
      <c r="C1465">
        <v>5393</v>
      </c>
      <c r="D1465">
        <v>7700</v>
      </c>
      <c r="E1465">
        <v>400000610015000</v>
      </c>
      <c r="F1465">
        <v>97</v>
      </c>
      <c r="G1465">
        <v>19</v>
      </c>
      <c r="H1465">
        <v>2015</v>
      </c>
      <c r="I1465">
        <v>2</v>
      </c>
      <c r="J1465" t="s">
        <v>438</v>
      </c>
      <c r="K1465" s="14">
        <v>42009</v>
      </c>
      <c r="L1465" s="14">
        <v>42015</v>
      </c>
      <c r="M1465" t="s">
        <v>130</v>
      </c>
    </row>
    <row r="1466" spans="1:13">
      <c r="A1466">
        <v>832460214</v>
      </c>
      <c r="B1466">
        <v>48</v>
      </c>
      <c r="C1466">
        <v>5393</v>
      </c>
      <c r="D1466">
        <v>7700</v>
      </c>
      <c r="E1466">
        <v>410015610040000</v>
      </c>
      <c r="F1466">
        <v>97</v>
      </c>
      <c r="G1466">
        <v>19</v>
      </c>
      <c r="H1466">
        <v>2015</v>
      </c>
      <c r="I1466">
        <v>2</v>
      </c>
      <c r="J1466" t="s">
        <v>438</v>
      </c>
      <c r="K1466" s="14">
        <v>42009</v>
      </c>
      <c r="L1466" s="14">
        <v>42015</v>
      </c>
      <c r="M1466" t="s">
        <v>129</v>
      </c>
    </row>
    <row r="1467" spans="1:13">
      <c r="A1467">
        <v>832460695</v>
      </c>
      <c r="B1467">
        <v>375</v>
      </c>
      <c r="C1467">
        <v>5393</v>
      </c>
      <c r="D1467">
        <v>7700</v>
      </c>
      <c r="E1467">
        <v>410040610065000</v>
      </c>
      <c r="F1467">
        <v>97</v>
      </c>
      <c r="G1467">
        <v>19</v>
      </c>
      <c r="H1467">
        <v>2015</v>
      </c>
      <c r="I1467">
        <v>2</v>
      </c>
      <c r="J1467" t="s">
        <v>438</v>
      </c>
      <c r="K1467" s="14">
        <v>42009</v>
      </c>
      <c r="L1467" s="14">
        <v>42015</v>
      </c>
      <c r="M1467" t="s">
        <v>128</v>
      </c>
    </row>
    <row r="1468" spans="1:13">
      <c r="A1468">
        <v>845364466</v>
      </c>
      <c r="B1468">
        <v>532</v>
      </c>
      <c r="C1468">
        <v>5393</v>
      </c>
      <c r="D1468">
        <v>7700</v>
      </c>
      <c r="E1468">
        <v>410065610075000</v>
      </c>
      <c r="F1468">
        <v>97</v>
      </c>
      <c r="G1468">
        <v>19</v>
      </c>
      <c r="H1468">
        <v>2015</v>
      </c>
      <c r="I1468">
        <v>2</v>
      </c>
      <c r="J1468" t="s">
        <v>438</v>
      </c>
      <c r="K1468" s="14">
        <v>42009</v>
      </c>
      <c r="L1468" s="14">
        <v>42015</v>
      </c>
      <c r="M1468" t="s">
        <v>127</v>
      </c>
    </row>
    <row r="1469" spans="1:13">
      <c r="A1469">
        <v>845364980</v>
      </c>
      <c r="B1469">
        <v>731</v>
      </c>
      <c r="C1469">
        <v>5393</v>
      </c>
      <c r="D1469">
        <v>7700</v>
      </c>
      <c r="E1469">
        <v>410075610085000</v>
      </c>
      <c r="F1469">
        <v>97</v>
      </c>
      <c r="G1469">
        <v>19</v>
      </c>
      <c r="H1469">
        <v>2015</v>
      </c>
      <c r="I1469">
        <v>2</v>
      </c>
      <c r="J1469" t="s">
        <v>438</v>
      </c>
      <c r="K1469" s="14">
        <v>42009</v>
      </c>
      <c r="L1469" s="14">
        <v>42015</v>
      </c>
      <c r="M1469" t="s">
        <v>126</v>
      </c>
    </row>
    <row r="1470" spans="1:13">
      <c r="A1470">
        <v>832461657</v>
      </c>
      <c r="B1470">
        <v>737</v>
      </c>
      <c r="C1470">
        <v>5393</v>
      </c>
      <c r="D1470">
        <v>7700</v>
      </c>
      <c r="E1470">
        <v>410085799999000</v>
      </c>
      <c r="F1470">
        <v>97</v>
      </c>
      <c r="G1470">
        <v>19</v>
      </c>
      <c r="H1470">
        <v>2015</v>
      </c>
      <c r="I1470">
        <v>2</v>
      </c>
      <c r="J1470" t="s">
        <v>438</v>
      </c>
      <c r="K1470" s="14">
        <v>42009</v>
      </c>
      <c r="L1470" s="14">
        <v>42015</v>
      </c>
      <c r="M1470" t="s">
        <v>125</v>
      </c>
    </row>
    <row r="1471" spans="1:13">
      <c r="A1471">
        <v>832462234</v>
      </c>
      <c r="B1471">
        <v>2432</v>
      </c>
      <c r="C1471">
        <v>5393</v>
      </c>
      <c r="F1471">
        <v>97</v>
      </c>
      <c r="G1471">
        <v>19</v>
      </c>
      <c r="H1471">
        <v>2015</v>
      </c>
      <c r="I1471">
        <v>2</v>
      </c>
      <c r="J1471" t="s">
        <v>438</v>
      </c>
      <c r="K1471" s="14">
        <v>42009</v>
      </c>
      <c r="L1471" s="14">
        <v>42015</v>
      </c>
      <c r="M1471" t="s">
        <v>123</v>
      </c>
    </row>
    <row r="1472" spans="1:13">
      <c r="A1472">
        <v>832459743</v>
      </c>
      <c r="B1472">
        <v>9</v>
      </c>
      <c r="C1472">
        <v>5393</v>
      </c>
      <c r="D1472">
        <v>7700</v>
      </c>
      <c r="E1472">
        <v>400000610015000</v>
      </c>
      <c r="F1472">
        <v>97</v>
      </c>
      <c r="G1472">
        <v>19</v>
      </c>
      <c r="H1472">
        <v>2015</v>
      </c>
      <c r="I1472">
        <v>3</v>
      </c>
      <c r="J1472" t="s">
        <v>437</v>
      </c>
      <c r="K1472" s="14">
        <v>42016</v>
      </c>
      <c r="L1472" s="14">
        <v>42022</v>
      </c>
      <c r="M1472" t="s">
        <v>130</v>
      </c>
    </row>
    <row r="1473" spans="1:13">
      <c r="A1473">
        <v>832460224</v>
      </c>
      <c r="B1473">
        <v>42</v>
      </c>
      <c r="C1473">
        <v>5393</v>
      </c>
      <c r="D1473">
        <v>7700</v>
      </c>
      <c r="E1473">
        <v>410015610040000</v>
      </c>
      <c r="F1473">
        <v>97</v>
      </c>
      <c r="G1473">
        <v>19</v>
      </c>
      <c r="H1473">
        <v>2015</v>
      </c>
      <c r="I1473">
        <v>3</v>
      </c>
      <c r="J1473" t="s">
        <v>437</v>
      </c>
      <c r="K1473" s="14">
        <v>42016</v>
      </c>
      <c r="L1473" s="14">
        <v>42022</v>
      </c>
      <c r="M1473" t="s">
        <v>129</v>
      </c>
    </row>
    <row r="1474" spans="1:13">
      <c r="A1474">
        <v>832460705</v>
      </c>
      <c r="B1474">
        <v>394</v>
      </c>
      <c r="C1474">
        <v>5393</v>
      </c>
      <c r="D1474">
        <v>7700</v>
      </c>
      <c r="E1474">
        <v>410040610065000</v>
      </c>
      <c r="F1474">
        <v>97</v>
      </c>
      <c r="G1474">
        <v>19</v>
      </c>
      <c r="H1474">
        <v>2015</v>
      </c>
      <c r="I1474">
        <v>3</v>
      </c>
      <c r="J1474" t="s">
        <v>437</v>
      </c>
      <c r="K1474" s="14">
        <v>42016</v>
      </c>
      <c r="L1474" s="14">
        <v>42022</v>
      </c>
      <c r="M1474" t="s">
        <v>128</v>
      </c>
    </row>
    <row r="1475" spans="1:13">
      <c r="A1475">
        <v>845364476</v>
      </c>
      <c r="B1475">
        <v>513</v>
      </c>
      <c r="C1475">
        <v>5393</v>
      </c>
      <c r="D1475">
        <v>7700</v>
      </c>
      <c r="E1475">
        <v>410065610075000</v>
      </c>
      <c r="F1475">
        <v>97</v>
      </c>
      <c r="G1475">
        <v>19</v>
      </c>
      <c r="H1475">
        <v>2015</v>
      </c>
      <c r="I1475">
        <v>3</v>
      </c>
      <c r="J1475" t="s">
        <v>437</v>
      </c>
      <c r="K1475" s="14">
        <v>42016</v>
      </c>
      <c r="L1475" s="14">
        <v>42022</v>
      </c>
      <c r="M1475" t="s">
        <v>127</v>
      </c>
    </row>
    <row r="1476" spans="1:13">
      <c r="A1476">
        <v>845364990</v>
      </c>
      <c r="B1476">
        <v>684</v>
      </c>
      <c r="C1476">
        <v>5393</v>
      </c>
      <c r="D1476">
        <v>7700</v>
      </c>
      <c r="E1476">
        <v>410075610085000</v>
      </c>
      <c r="F1476">
        <v>97</v>
      </c>
      <c r="G1476">
        <v>19</v>
      </c>
      <c r="H1476">
        <v>2015</v>
      </c>
      <c r="I1476">
        <v>3</v>
      </c>
      <c r="J1476" t="s">
        <v>437</v>
      </c>
      <c r="K1476" s="14">
        <v>42016</v>
      </c>
      <c r="L1476" s="14">
        <v>42022</v>
      </c>
      <c r="M1476" t="s">
        <v>126</v>
      </c>
    </row>
    <row r="1477" spans="1:13">
      <c r="A1477">
        <v>832461667</v>
      </c>
      <c r="B1477">
        <v>754</v>
      </c>
      <c r="C1477">
        <v>5393</v>
      </c>
      <c r="D1477">
        <v>7700</v>
      </c>
      <c r="E1477">
        <v>410085799999000</v>
      </c>
      <c r="F1477">
        <v>97</v>
      </c>
      <c r="G1477">
        <v>19</v>
      </c>
      <c r="H1477">
        <v>2015</v>
      </c>
      <c r="I1477">
        <v>3</v>
      </c>
      <c r="J1477" t="s">
        <v>437</v>
      </c>
      <c r="K1477" s="14">
        <v>42016</v>
      </c>
      <c r="L1477" s="14">
        <v>42022</v>
      </c>
      <c r="M1477" t="s">
        <v>125</v>
      </c>
    </row>
    <row r="1478" spans="1:13">
      <c r="A1478">
        <v>832462324</v>
      </c>
      <c r="B1478">
        <v>2396</v>
      </c>
      <c r="C1478">
        <v>5393</v>
      </c>
      <c r="F1478">
        <v>97</v>
      </c>
      <c r="G1478">
        <v>19</v>
      </c>
      <c r="H1478">
        <v>2015</v>
      </c>
      <c r="I1478">
        <v>3</v>
      </c>
      <c r="J1478" t="s">
        <v>437</v>
      </c>
      <c r="K1478" s="14">
        <v>42016</v>
      </c>
      <c r="L1478" s="14">
        <v>42022</v>
      </c>
      <c r="M1478" t="s">
        <v>123</v>
      </c>
    </row>
    <row r="1479" spans="1:13">
      <c r="A1479">
        <v>832459753</v>
      </c>
      <c r="B1479">
        <v>9</v>
      </c>
      <c r="C1479">
        <v>5393</v>
      </c>
      <c r="D1479">
        <v>7700</v>
      </c>
      <c r="E1479">
        <v>400000610015000</v>
      </c>
      <c r="F1479">
        <v>97</v>
      </c>
      <c r="G1479">
        <v>19</v>
      </c>
      <c r="H1479">
        <v>2015</v>
      </c>
      <c r="I1479">
        <v>4</v>
      </c>
      <c r="J1479" t="s">
        <v>436</v>
      </c>
      <c r="K1479" s="14">
        <v>42023</v>
      </c>
      <c r="L1479" s="14">
        <v>42029</v>
      </c>
      <c r="M1479" t="s">
        <v>130</v>
      </c>
    </row>
    <row r="1480" spans="1:13">
      <c r="A1480">
        <v>832460234</v>
      </c>
      <c r="B1480">
        <v>35</v>
      </c>
      <c r="C1480">
        <v>5393</v>
      </c>
      <c r="D1480">
        <v>7700</v>
      </c>
      <c r="E1480">
        <v>410015610040000</v>
      </c>
      <c r="F1480">
        <v>97</v>
      </c>
      <c r="G1480">
        <v>19</v>
      </c>
      <c r="H1480">
        <v>2015</v>
      </c>
      <c r="I1480">
        <v>4</v>
      </c>
      <c r="J1480" t="s">
        <v>436</v>
      </c>
      <c r="K1480" s="14">
        <v>42023</v>
      </c>
      <c r="L1480" s="14">
        <v>42029</v>
      </c>
      <c r="M1480" t="s">
        <v>129</v>
      </c>
    </row>
    <row r="1481" spans="1:13">
      <c r="A1481">
        <v>832460715</v>
      </c>
      <c r="B1481">
        <v>386</v>
      </c>
      <c r="C1481">
        <v>5393</v>
      </c>
      <c r="D1481">
        <v>7700</v>
      </c>
      <c r="E1481">
        <v>410040610065000</v>
      </c>
      <c r="F1481">
        <v>97</v>
      </c>
      <c r="G1481">
        <v>19</v>
      </c>
      <c r="H1481">
        <v>2015</v>
      </c>
      <c r="I1481">
        <v>4</v>
      </c>
      <c r="J1481" t="s">
        <v>436</v>
      </c>
      <c r="K1481" s="14">
        <v>42023</v>
      </c>
      <c r="L1481" s="14">
        <v>42029</v>
      </c>
      <c r="M1481" t="s">
        <v>128</v>
      </c>
    </row>
    <row r="1482" spans="1:13">
      <c r="A1482">
        <v>845364486</v>
      </c>
      <c r="B1482">
        <v>557</v>
      </c>
      <c r="C1482">
        <v>5393</v>
      </c>
      <c r="D1482">
        <v>7700</v>
      </c>
      <c r="E1482">
        <v>410065610075000</v>
      </c>
      <c r="F1482">
        <v>97</v>
      </c>
      <c r="G1482">
        <v>19</v>
      </c>
      <c r="H1482">
        <v>2015</v>
      </c>
      <c r="I1482">
        <v>4</v>
      </c>
      <c r="J1482" t="s">
        <v>436</v>
      </c>
      <c r="K1482" s="14">
        <v>42023</v>
      </c>
      <c r="L1482" s="14">
        <v>42029</v>
      </c>
      <c r="M1482" t="s">
        <v>127</v>
      </c>
    </row>
    <row r="1483" spans="1:13">
      <c r="A1483">
        <v>845365000</v>
      </c>
      <c r="B1483">
        <v>754</v>
      </c>
      <c r="C1483">
        <v>5393</v>
      </c>
      <c r="D1483">
        <v>7700</v>
      </c>
      <c r="E1483">
        <v>410075610085000</v>
      </c>
      <c r="F1483">
        <v>97</v>
      </c>
      <c r="G1483">
        <v>19</v>
      </c>
      <c r="H1483">
        <v>2015</v>
      </c>
      <c r="I1483">
        <v>4</v>
      </c>
      <c r="J1483" t="s">
        <v>436</v>
      </c>
      <c r="K1483" s="14">
        <v>42023</v>
      </c>
      <c r="L1483" s="14">
        <v>42029</v>
      </c>
      <c r="M1483" t="s">
        <v>126</v>
      </c>
    </row>
    <row r="1484" spans="1:13">
      <c r="A1484">
        <v>832461677</v>
      </c>
      <c r="B1484">
        <v>758</v>
      </c>
      <c r="C1484">
        <v>5393</v>
      </c>
      <c r="D1484">
        <v>7700</v>
      </c>
      <c r="E1484">
        <v>410085799999000</v>
      </c>
      <c r="F1484">
        <v>97</v>
      </c>
      <c r="G1484">
        <v>19</v>
      </c>
      <c r="H1484">
        <v>2015</v>
      </c>
      <c r="I1484">
        <v>4</v>
      </c>
      <c r="J1484" t="s">
        <v>436</v>
      </c>
      <c r="K1484" s="14">
        <v>42023</v>
      </c>
      <c r="L1484" s="14">
        <v>42029</v>
      </c>
      <c r="M1484" t="s">
        <v>125</v>
      </c>
    </row>
    <row r="1485" spans="1:13">
      <c r="A1485">
        <v>832462222</v>
      </c>
      <c r="B1485">
        <v>2499</v>
      </c>
      <c r="C1485">
        <v>5393</v>
      </c>
      <c r="F1485">
        <v>97</v>
      </c>
      <c r="G1485">
        <v>19</v>
      </c>
      <c r="H1485">
        <v>2015</v>
      </c>
      <c r="I1485">
        <v>4</v>
      </c>
      <c r="J1485" t="s">
        <v>436</v>
      </c>
      <c r="K1485" s="14">
        <v>42023</v>
      </c>
      <c r="L1485" s="14">
        <v>42029</v>
      </c>
      <c r="M1485" t="s">
        <v>123</v>
      </c>
    </row>
    <row r="1486" spans="1:13">
      <c r="A1486">
        <v>832459763</v>
      </c>
      <c r="B1486">
        <v>11</v>
      </c>
      <c r="C1486">
        <v>5393</v>
      </c>
      <c r="D1486">
        <v>7700</v>
      </c>
      <c r="E1486">
        <v>400000610015000</v>
      </c>
      <c r="F1486">
        <v>97</v>
      </c>
      <c r="G1486">
        <v>19</v>
      </c>
      <c r="H1486">
        <v>2015</v>
      </c>
      <c r="I1486">
        <v>5</v>
      </c>
      <c r="J1486" t="s">
        <v>435</v>
      </c>
      <c r="K1486" s="14">
        <v>42030</v>
      </c>
      <c r="L1486" s="14">
        <v>42036</v>
      </c>
      <c r="M1486" t="s">
        <v>130</v>
      </c>
    </row>
    <row r="1487" spans="1:13">
      <c r="A1487">
        <v>832460244</v>
      </c>
      <c r="B1487">
        <v>32</v>
      </c>
      <c r="C1487">
        <v>5393</v>
      </c>
      <c r="D1487">
        <v>7700</v>
      </c>
      <c r="E1487">
        <v>410015610040000</v>
      </c>
      <c r="F1487">
        <v>97</v>
      </c>
      <c r="G1487">
        <v>19</v>
      </c>
      <c r="H1487">
        <v>2015</v>
      </c>
      <c r="I1487">
        <v>5</v>
      </c>
      <c r="J1487" t="s">
        <v>435</v>
      </c>
      <c r="K1487" s="14">
        <v>42030</v>
      </c>
      <c r="L1487" s="14">
        <v>42036</v>
      </c>
      <c r="M1487" t="s">
        <v>129</v>
      </c>
    </row>
    <row r="1488" spans="1:13">
      <c r="A1488">
        <v>832460725</v>
      </c>
      <c r="B1488">
        <v>413</v>
      </c>
      <c r="C1488">
        <v>5393</v>
      </c>
      <c r="D1488">
        <v>7700</v>
      </c>
      <c r="E1488">
        <v>410040610065000</v>
      </c>
      <c r="F1488">
        <v>97</v>
      </c>
      <c r="G1488">
        <v>19</v>
      </c>
      <c r="H1488">
        <v>2015</v>
      </c>
      <c r="I1488">
        <v>5</v>
      </c>
      <c r="J1488" t="s">
        <v>435</v>
      </c>
      <c r="K1488" s="14">
        <v>42030</v>
      </c>
      <c r="L1488" s="14">
        <v>42036</v>
      </c>
      <c r="M1488" t="s">
        <v>128</v>
      </c>
    </row>
    <row r="1489" spans="1:13">
      <c r="A1489">
        <v>845364496</v>
      </c>
      <c r="B1489">
        <v>568</v>
      </c>
      <c r="C1489">
        <v>5393</v>
      </c>
      <c r="D1489">
        <v>7700</v>
      </c>
      <c r="E1489">
        <v>410065610075000</v>
      </c>
      <c r="F1489">
        <v>97</v>
      </c>
      <c r="G1489">
        <v>19</v>
      </c>
      <c r="H1489">
        <v>2015</v>
      </c>
      <c r="I1489">
        <v>5</v>
      </c>
      <c r="J1489" t="s">
        <v>435</v>
      </c>
      <c r="K1489" s="14">
        <v>42030</v>
      </c>
      <c r="L1489" s="14">
        <v>42036</v>
      </c>
      <c r="M1489" t="s">
        <v>127</v>
      </c>
    </row>
    <row r="1490" spans="1:13">
      <c r="A1490">
        <v>845365010</v>
      </c>
      <c r="B1490">
        <v>776</v>
      </c>
      <c r="C1490">
        <v>5393</v>
      </c>
      <c r="D1490">
        <v>7700</v>
      </c>
      <c r="E1490">
        <v>410075610085000</v>
      </c>
      <c r="F1490">
        <v>97</v>
      </c>
      <c r="G1490">
        <v>19</v>
      </c>
      <c r="H1490">
        <v>2015</v>
      </c>
      <c r="I1490">
        <v>5</v>
      </c>
      <c r="J1490" t="s">
        <v>435</v>
      </c>
      <c r="K1490" s="14">
        <v>42030</v>
      </c>
      <c r="L1490" s="14">
        <v>42036</v>
      </c>
      <c r="M1490" t="s">
        <v>126</v>
      </c>
    </row>
    <row r="1491" spans="1:13">
      <c r="A1491">
        <v>832461687</v>
      </c>
      <c r="B1491">
        <v>780</v>
      </c>
      <c r="C1491">
        <v>5393</v>
      </c>
      <c r="D1491">
        <v>7700</v>
      </c>
      <c r="E1491">
        <v>410085799999000</v>
      </c>
      <c r="F1491">
        <v>97</v>
      </c>
      <c r="G1491">
        <v>19</v>
      </c>
      <c r="H1491">
        <v>2015</v>
      </c>
      <c r="I1491">
        <v>5</v>
      </c>
      <c r="J1491" t="s">
        <v>435</v>
      </c>
      <c r="K1491" s="14">
        <v>42030</v>
      </c>
      <c r="L1491" s="14">
        <v>42036</v>
      </c>
      <c r="M1491" t="s">
        <v>125</v>
      </c>
    </row>
    <row r="1492" spans="1:13">
      <c r="A1492">
        <v>832462147</v>
      </c>
      <c r="B1492">
        <v>2580</v>
      </c>
      <c r="C1492">
        <v>5393</v>
      </c>
      <c r="F1492">
        <v>97</v>
      </c>
      <c r="G1492">
        <v>19</v>
      </c>
      <c r="H1492">
        <v>2015</v>
      </c>
      <c r="I1492">
        <v>5</v>
      </c>
      <c r="J1492" t="s">
        <v>435</v>
      </c>
      <c r="K1492" s="14">
        <v>42030</v>
      </c>
      <c r="L1492" s="14">
        <v>42036</v>
      </c>
      <c r="M1492" t="s">
        <v>123</v>
      </c>
    </row>
    <row r="1493" spans="1:13">
      <c r="A1493">
        <v>832459773</v>
      </c>
      <c r="B1493">
        <v>4</v>
      </c>
      <c r="C1493">
        <v>5393</v>
      </c>
      <c r="D1493">
        <v>7700</v>
      </c>
      <c r="E1493">
        <v>400000610015000</v>
      </c>
      <c r="F1493">
        <v>97</v>
      </c>
      <c r="G1493">
        <v>19</v>
      </c>
      <c r="H1493">
        <v>2015</v>
      </c>
      <c r="I1493">
        <v>6</v>
      </c>
      <c r="J1493" t="s">
        <v>434</v>
      </c>
      <c r="K1493" s="14">
        <v>42037</v>
      </c>
      <c r="L1493" s="14">
        <v>42043</v>
      </c>
      <c r="M1493" t="s">
        <v>130</v>
      </c>
    </row>
    <row r="1494" spans="1:13">
      <c r="A1494">
        <v>832460251</v>
      </c>
      <c r="B1494">
        <v>42</v>
      </c>
      <c r="C1494">
        <v>5393</v>
      </c>
      <c r="D1494">
        <v>7700</v>
      </c>
      <c r="E1494">
        <v>410015610040000</v>
      </c>
      <c r="F1494">
        <v>97</v>
      </c>
      <c r="G1494">
        <v>19</v>
      </c>
      <c r="H1494">
        <v>2015</v>
      </c>
      <c r="I1494">
        <v>6</v>
      </c>
      <c r="J1494" t="s">
        <v>434</v>
      </c>
      <c r="K1494" s="14">
        <v>42037</v>
      </c>
      <c r="L1494" s="14">
        <v>42043</v>
      </c>
      <c r="M1494" t="s">
        <v>129</v>
      </c>
    </row>
    <row r="1495" spans="1:13">
      <c r="A1495">
        <v>832460735</v>
      </c>
      <c r="B1495">
        <v>416</v>
      </c>
      <c r="C1495">
        <v>5393</v>
      </c>
      <c r="D1495">
        <v>7700</v>
      </c>
      <c r="E1495">
        <v>410040610065000</v>
      </c>
      <c r="F1495">
        <v>97</v>
      </c>
      <c r="G1495">
        <v>19</v>
      </c>
      <c r="H1495">
        <v>2015</v>
      </c>
      <c r="I1495">
        <v>6</v>
      </c>
      <c r="J1495" t="s">
        <v>434</v>
      </c>
      <c r="K1495" s="14">
        <v>42037</v>
      </c>
      <c r="L1495" s="14">
        <v>42043</v>
      </c>
      <c r="M1495" t="s">
        <v>128</v>
      </c>
    </row>
    <row r="1496" spans="1:13">
      <c r="A1496">
        <v>845364506</v>
      </c>
      <c r="B1496">
        <v>587</v>
      </c>
      <c r="C1496">
        <v>5393</v>
      </c>
      <c r="D1496">
        <v>7700</v>
      </c>
      <c r="E1496">
        <v>410065610075000</v>
      </c>
      <c r="F1496">
        <v>97</v>
      </c>
      <c r="G1496">
        <v>19</v>
      </c>
      <c r="H1496">
        <v>2015</v>
      </c>
      <c r="I1496">
        <v>6</v>
      </c>
      <c r="J1496" t="s">
        <v>434</v>
      </c>
      <c r="K1496" s="14">
        <v>42037</v>
      </c>
      <c r="L1496" s="14">
        <v>42043</v>
      </c>
      <c r="M1496" t="s">
        <v>127</v>
      </c>
    </row>
    <row r="1497" spans="1:13">
      <c r="A1497">
        <v>845365020</v>
      </c>
      <c r="B1497">
        <v>749</v>
      </c>
      <c r="C1497">
        <v>5393</v>
      </c>
      <c r="D1497">
        <v>7700</v>
      </c>
      <c r="E1497">
        <v>410075610085000</v>
      </c>
      <c r="F1497">
        <v>97</v>
      </c>
      <c r="G1497">
        <v>19</v>
      </c>
      <c r="H1497">
        <v>2015</v>
      </c>
      <c r="I1497">
        <v>6</v>
      </c>
      <c r="J1497" t="s">
        <v>434</v>
      </c>
      <c r="K1497" s="14">
        <v>42037</v>
      </c>
      <c r="L1497" s="14">
        <v>42043</v>
      </c>
      <c r="M1497" t="s">
        <v>126</v>
      </c>
    </row>
    <row r="1498" spans="1:13">
      <c r="A1498">
        <v>832461697</v>
      </c>
      <c r="B1498">
        <v>800</v>
      </c>
      <c r="C1498">
        <v>5393</v>
      </c>
      <c r="D1498">
        <v>7700</v>
      </c>
      <c r="E1498">
        <v>410085799999000</v>
      </c>
      <c r="F1498">
        <v>97</v>
      </c>
      <c r="G1498">
        <v>19</v>
      </c>
      <c r="H1498">
        <v>2015</v>
      </c>
      <c r="I1498">
        <v>6</v>
      </c>
      <c r="J1498" t="s">
        <v>434</v>
      </c>
      <c r="K1498" s="14">
        <v>42037</v>
      </c>
      <c r="L1498" s="14">
        <v>42043</v>
      </c>
      <c r="M1498" t="s">
        <v>125</v>
      </c>
    </row>
    <row r="1499" spans="1:13">
      <c r="A1499">
        <v>832462288</v>
      </c>
      <c r="B1499">
        <v>2598</v>
      </c>
      <c r="C1499">
        <v>5393</v>
      </c>
      <c r="F1499">
        <v>97</v>
      </c>
      <c r="G1499">
        <v>19</v>
      </c>
      <c r="H1499">
        <v>2015</v>
      </c>
      <c r="I1499">
        <v>6</v>
      </c>
      <c r="J1499" t="s">
        <v>434</v>
      </c>
      <c r="K1499" s="14">
        <v>42037</v>
      </c>
      <c r="L1499" s="14">
        <v>42043</v>
      </c>
      <c r="M1499" t="s">
        <v>123</v>
      </c>
    </row>
    <row r="1500" spans="1:13">
      <c r="A1500">
        <v>832459783</v>
      </c>
      <c r="B1500">
        <v>7</v>
      </c>
      <c r="C1500">
        <v>5393</v>
      </c>
      <c r="D1500">
        <v>7700</v>
      </c>
      <c r="E1500">
        <v>400000610015000</v>
      </c>
      <c r="F1500">
        <v>97</v>
      </c>
      <c r="G1500">
        <v>19</v>
      </c>
      <c r="H1500">
        <v>2015</v>
      </c>
      <c r="I1500">
        <v>7</v>
      </c>
      <c r="J1500" t="s">
        <v>433</v>
      </c>
      <c r="K1500" s="14">
        <v>42044</v>
      </c>
      <c r="L1500" s="14">
        <v>42050</v>
      </c>
      <c r="M1500" t="s">
        <v>130</v>
      </c>
    </row>
    <row r="1501" spans="1:13">
      <c r="A1501">
        <v>832460264</v>
      </c>
      <c r="B1501">
        <v>48</v>
      </c>
      <c r="C1501">
        <v>5393</v>
      </c>
      <c r="D1501">
        <v>7700</v>
      </c>
      <c r="E1501">
        <v>410015610040000</v>
      </c>
      <c r="F1501">
        <v>97</v>
      </c>
      <c r="G1501">
        <v>19</v>
      </c>
      <c r="H1501">
        <v>2015</v>
      </c>
      <c r="I1501">
        <v>7</v>
      </c>
      <c r="J1501" t="s">
        <v>433</v>
      </c>
      <c r="K1501" s="14">
        <v>42044</v>
      </c>
      <c r="L1501" s="14">
        <v>42050</v>
      </c>
      <c r="M1501" t="s">
        <v>129</v>
      </c>
    </row>
    <row r="1502" spans="1:13">
      <c r="A1502">
        <v>832460745</v>
      </c>
      <c r="B1502">
        <v>425</v>
      </c>
      <c r="C1502">
        <v>5393</v>
      </c>
      <c r="D1502">
        <v>7700</v>
      </c>
      <c r="E1502">
        <v>410040610065000</v>
      </c>
      <c r="F1502">
        <v>97</v>
      </c>
      <c r="G1502">
        <v>19</v>
      </c>
      <c r="H1502">
        <v>2015</v>
      </c>
      <c r="I1502">
        <v>7</v>
      </c>
      <c r="J1502" t="s">
        <v>433</v>
      </c>
      <c r="K1502" s="14">
        <v>42044</v>
      </c>
      <c r="L1502" s="14">
        <v>42050</v>
      </c>
      <c r="M1502" t="s">
        <v>128</v>
      </c>
    </row>
    <row r="1503" spans="1:13">
      <c r="A1503">
        <v>845364516</v>
      </c>
      <c r="B1503">
        <v>591</v>
      </c>
      <c r="C1503">
        <v>5393</v>
      </c>
      <c r="D1503">
        <v>7700</v>
      </c>
      <c r="E1503">
        <v>410065610075000</v>
      </c>
      <c r="F1503">
        <v>97</v>
      </c>
      <c r="G1503">
        <v>19</v>
      </c>
      <c r="H1503">
        <v>2015</v>
      </c>
      <c r="I1503">
        <v>7</v>
      </c>
      <c r="J1503" t="s">
        <v>433</v>
      </c>
      <c r="K1503" s="14">
        <v>42044</v>
      </c>
      <c r="L1503" s="14">
        <v>42050</v>
      </c>
      <c r="M1503" t="s">
        <v>127</v>
      </c>
    </row>
    <row r="1504" spans="1:13">
      <c r="A1504">
        <v>845365030</v>
      </c>
      <c r="B1504">
        <v>791</v>
      </c>
      <c r="C1504">
        <v>5393</v>
      </c>
      <c r="D1504">
        <v>7700</v>
      </c>
      <c r="E1504">
        <v>410075610085000</v>
      </c>
      <c r="F1504">
        <v>97</v>
      </c>
      <c r="G1504">
        <v>19</v>
      </c>
      <c r="H1504">
        <v>2015</v>
      </c>
      <c r="I1504">
        <v>7</v>
      </c>
      <c r="J1504" t="s">
        <v>433</v>
      </c>
      <c r="K1504" s="14">
        <v>42044</v>
      </c>
      <c r="L1504" s="14">
        <v>42050</v>
      </c>
      <c r="M1504" t="s">
        <v>126</v>
      </c>
    </row>
    <row r="1505" spans="1:13">
      <c r="A1505">
        <v>832461707</v>
      </c>
      <c r="B1505">
        <v>870</v>
      </c>
      <c r="C1505">
        <v>5393</v>
      </c>
      <c r="D1505">
        <v>7700</v>
      </c>
      <c r="E1505">
        <v>410085799999000</v>
      </c>
      <c r="F1505">
        <v>97</v>
      </c>
      <c r="G1505">
        <v>19</v>
      </c>
      <c r="H1505">
        <v>2015</v>
      </c>
      <c r="I1505">
        <v>7</v>
      </c>
      <c r="J1505" t="s">
        <v>433</v>
      </c>
      <c r="K1505" s="14">
        <v>42044</v>
      </c>
      <c r="L1505" s="14">
        <v>42050</v>
      </c>
      <c r="M1505" t="s">
        <v>125</v>
      </c>
    </row>
    <row r="1506" spans="1:13">
      <c r="A1506">
        <v>832462603</v>
      </c>
      <c r="B1506">
        <v>2732</v>
      </c>
      <c r="C1506">
        <v>5393</v>
      </c>
      <c r="F1506">
        <v>97</v>
      </c>
      <c r="G1506">
        <v>19</v>
      </c>
      <c r="H1506">
        <v>2015</v>
      </c>
      <c r="I1506">
        <v>7</v>
      </c>
      <c r="J1506" t="s">
        <v>433</v>
      </c>
      <c r="K1506" s="14">
        <v>42044</v>
      </c>
      <c r="L1506" s="14">
        <v>42050</v>
      </c>
      <c r="M1506" t="s">
        <v>123</v>
      </c>
    </row>
    <row r="1507" spans="1:13">
      <c r="A1507">
        <v>832459793</v>
      </c>
      <c r="B1507">
        <v>12</v>
      </c>
      <c r="C1507">
        <v>5393</v>
      </c>
      <c r="D1507">
        <v>7700</v>
      </c>
      <c r="E1507">
        <v>400000610015000</v>
      </c>
      <c r="F1507">
        <v>97</v>
      </c>
      <c r="G1507">
        <v>19</v>
      </c>
      <c r="H1507">
        <v>2015</v>
      </c>
      <c r="I1507">
        <v>8</v>
      </c>
      <c r="J1507" t="s">
        <v>432</v>
      </c>
      <c r="K1507" s="14">
        <v>42051</v>
      </c>
      <c r="L1507" s="14">
        <v>42057</v>
      </c>
      <c r="M1507" t="s">
        <v>130</v>
      </c>
    </row>
    <row r="1508" spans="1:13">
      <c r="A1508">
        <v>832460274</v>
      </c>
      <c r="B1508">
        <v>43</v>
      </c>
      <c r="C1508">
        <v>5393</v>
      </c>
      <c r="D1508">
        <v>7700</v>
      </c>
      <c r="E1508">
        <v>410015610040000</v>
      </c>
      <c r="F1508">
        <v>97</v>
      </c>
      <c r="G1508">
        <v>19</v>
      </c>
      <c r="H1508">
        <v>2015</v>
      </c>
      <c r="I1508">
        <v>8</v>
      </c>
      <c r="J1508" t="s">
        <v>432</v>
      </c>
      <c r="K1508" s="14">
        <v>42051</v>
      </c>
      <c r="L1508" s="14">
        <v>42057</v>
      </c>
      <c r="M1508" t="s">
        <v>129</v>
      </c>
    </row>
    <row r="1509" spans="1:13">
      <c r="A1509">
        <v>832460755</v>
      </c>
      <c r="B1509">
        <v>417</v>
      </c>
      <c r="C1509">
        <v>5393</v>
      </c>
      <c r="D1509">
        <v>7700</v>
      </c>
      <c r="E1509">
        <v>410040610065000</v>
      </c>
      <c r="F1509">
        <v>97</v>
      </c>
      <c r="G1509">
        <v>19</v>
      </c>
      <c r="H1509">
        <v>2015</v>
      </c>
      <c r="I1509">
        <v>8</v>
      </c>
      <c r="J1509" t="s">
        <v>432</v>
      </c>
      <c r="K1509" s="14">
        <v>42051</v>
      </c>
      <c r="L1509" s="14">
        <v>42057</v>
      </c>
      <c r="M1509" t="s">
        <v>128</v>
      </c>
    </row>
    <row r="1510" spans="1:13">
      <c r="A1510">
        <v>845364526</v>
      </c>
      <c r="B1510">
        <v>595</v>
      </c>
      <c r="C1510">
        <v>5393</v>
      </c>
      <c r="D1510">
        <v>7700</v>
      </c>
      <c r="E1510">
        <v>410065610075000</v>
      </c>
      <c r="F1510">
        <v>97</v>
      </c>
      <c r="G1510">
        <v>19</v>
      </c>
      <c r="H1510">
        <v>2015</v>
      </c>
      <c r="I1510">
        <v>8</v>
      </c>
      <c r="J1510" t="s">
        <v>432</v>
      </c>
      <c r="K1510" s="14">
        <v>42051</v>
      </c>
      <c r="L1510" s="14">
        <v>42057</v>
      </c>
      <c r="M1510" t="s">
        <v>127</v>
      </c>
    </row>
    <row r="1511" spans="1:13">
      <c r="A1511">
        <v>845365040</v>
      </c>
      <c r="B1511">
        <v>781</v>
      </c>
      <c r="C1511">
        <v>5393</v>
      </c>
      <c r="D1511">
        <v>7700</v>
      </c>
      <c r="E1511">
        <v>410075610085000</v>
      </c>
      <c r="F1511">
        <v>97</v>
      </c>
      <c r="G1511">
        <v>19</v>
      </c>
      <c r="H1511">
        <v>2015</v>
      </c>
      <c r="I1511">
        <v>8</v>
      </c>
      <c r="J1511" t="s">
        <v>432</v>
      </c>
      <c r="K1511" s="14">
        <v>42051</v>
      </c>
      <c r="L1511" s="14">
        <v>42057</v>
      </c>
      <c r="M1511" t="s">
        <v>126</v>
      </c>
    </row>
    <row r="1512" spans="1:13">
      <c r="A1512">
        <v>832461717</v>
      </c>
      <c r="B1512">
        <v>836</v>
      </c>
      <c r="C1512">
        <v>5393</v>
      </c>
      <c r="D1512">
        <v>7700</v>
      </c>
      <c r="E1512">
        <v>410085799999000</v>
      </c>
      <c r="F1512">
        <v>97</v>
      </c>
      <c r="G1512">
        <v>19</v>
      </c>
      <c r="H1512">
        <v>2015</v>
      </c>
      <c r="I1512">
        <v>8</v>
      </c>
      <c r="J1512" t="s">
        <v>432</v>
      </c>
      <c r="K1512" s="14">
        <v>42051</v>
      </c>
      <c r="L1512" s="14">
        <v>42057</v>
      </c>
      <c r="M1512" t="s">
        <v>125</v>
      </c>
    </row>
    <row r="1513" spans="1:13">
      <c r="A1513">
        <v>832462179</v>
      </c>
      <c r="B1513">
        <v>2684</v>
      </c>
      <c r="C1513">
        <v>5393</v>
      </c>
      <c r="F1513">
        <v>97</v>
      </c>
      <c r="G1513">
        <v>19</v>
      </c>
      <c r="H1513">
        <v>2015</v>
      </c>
      <c r="I1513">
        <v>8</v>
      </c>
      <c r="J1513" t="s">
        <v>432</v>
      </c>
      <c r="K1513" s="14">
        <v>42051</v>
      </c>
      <c r="L1513" s="14">
        <v>42057</v>
      </c>
      <c r="M1513" t="s">
        <v>123</v>
      </c>
    </row>
    <row r="1514" spans="1:13">
      <c r="A1514">
        <v>832459803</v>
      </c>
      <c r="B1514">
        <v>8</v>
      </c>
      <c r="C1514">
        <v>5393</v>
      </c>
      <c r="D1514">
        <v>7700</v>
      </c>
      <c r="E1514">
        <v>400000610015000</v>
      </c>
      <c r="F1514">
        <v>97</v>
      </c>
      <c r="G1514">
        <v>19</v>
      </c>
      <c r="H1514">
        <v>2015</v>
      </c>
      <c r="I1514">
        <v>9</v>
      </c>
      <c r="J1514" t="s">
        <v>431</v>
      </c>
      <c r="K1514" s="14">
        <v>42058</v>
      </c>
      <c r="L1514" s="14">
        <v>42064</v>
      </c>
      <c r="M1514" t="s">
        <v>130</v>
      </c>
    </row>
    <row r="1515" spans="1:13">
      <c r="A1515">
        <v>832460284</v>
      </c>
      <c r="B1515">
        <v>40</v>
      </c>
      <c r="C1515">
        <v>5393</v>
      </c>
      <c r="D1515">
        <v>7700</v>
      </c>
      <c r="E1515">
        <v>410015610040000</v>
      </c>
      <c r="F1515">
        <v>97</v>
      </c>
      <c r="G1515">
        <v>19</v>
      </c>
      <c r="H1515">
        <v>2015</v>
      </c>
      <c r="I1515">
        <v>9</v>
      </c>
      <c r="J1515" t="s">
        <v>431</v>
      </c>
      <c r="K1515" s="14">
        <v>42058</v>
      </c>
      <c r="L1515" s="14">
        <v>42064</v>
      </c>
      <c r="M1515" t="s">
        <v>129</v>
      </c>
    </row>
    <row r="1516" spans="1:13">
      <c r="A1516">
        <v>832460765</v>
      </c>
      <c r="B1516">
        <v>387</v>
      </c>
      <c r="C1516">
        <v>5393</v>
      </c>
      <c r="D1516">
        <v>7700</v>
      </c>
      <c r="E1516">
        <v>410040610065000</v>
      </c>
      <c r="F1516">
        <v>97</v>
      </c>
      <c r="G1516">
        <v>19</v>
      </c>
      <c r="H1516">
        <v>2015</v>
      </c>
      <c r="I1516">
        <v>9</v>
      </c>
      <c r="J1516" t="s">
        <v>431</v>
      </c>
      <c r="K1516" s="14">
        <v>42058</v>
      </c>
      <c r="L1516" s="14">
        <v>42064</v>
      </c>
      <c r="M1516" t="s">
        <v>128</v>
      </c>
    </row>
    <row r="1517" spans="1:13">
      <c r="A1517">
        <v>845364536</v>
      </c>
      <c r="B1517">
        <v>576</v>
      </c>
      <c r="C1517">
        <v>5393</v>
      </c>
      <c r="D1517">
        <v>7700</v>
      </c>
      <c r="E1517">
        <v>410065610075000</v>
      </c>
      <c r="F1517">
        <v>97</v>
      </c>
      <c r="G1517">
        <v>19</v>
      </c>
      <c r="H1517">
        <v>2015</v>
      </c>
      <c r="I1517">
        <v>9</v>
      </c>
      <c r="J1517" t="s">
        <v>431</v>
      </c>
      <c r="K1517" s="14">
        <v>42058</v>
      </c>
      <c r="L1517" s="14">
        <v>42064</v>
      </c>
      <c r="M1517" t="s">
        <v>127</v>
      </c>
    </row>
    <row r="1518" spans="1:13">
      <c r="A1518">
        <v>845365050</v>
      </c>
      <c r="B1518">
        <v>786</v>
      </c>
      <c r="C1518">
        <v>5393</v>
      </c>
      <c r="D1518">
        <v>7700</v>
      </c>
      <c r="E1518">
        <v>410075610085000</v>
      </c>
      <c r="F1518">
        <v>97</v>
      </c>
      <c r="G1518">
        <v>19</v>
      </c>
      <c r="H1518">
        <v>2015</v>
      </c>
      <c r="I1518">
        <v>9</v>
      </c>
      <c r="J1518" t="s">
        <v>431</v>
      </c>
      <c r="K1518" s="14">
        <v>42058</v>
      </c>
      <c r="L1518" s="14">
        <v>42064</v>
      </c>
      <c r="M1518" t="s">
        <v>126</v>
      </c>
    </row>
    <row r="1519" spans="1:13">
      <c r="A1519">
        <v>832461727</v>
      </c>
      <c r="B1519">
        <v>812</v>
      </c>
      <c r="C1519">
        <v>5393</v>
      </c>
      <c r="D1519">
        <v>7700</v>
      </c>
      <c r="E1519">
        <v>410085799999000</v>
      </c>
      <c r="F1519">
        <v>97</v>
      </c>
      <c r="G1519">
        <v>19</v>
      </c>
      <c r="H1519">
        <v>2015</v>
      </c>
      <c r="I1519">
        <v>9</v>
      </c>
      <c r="J1519" t="s">
        <v>431</v>
      </c>
      <c r="K1519" s="14">
        <v>42058</v>
      </c>
      <c r="L1519" s="14">
        <v>42064</v>
      </c>
      <c r="M1519" t="s">
        <v>125</v>
      </c>
    </row>
    <row r="1520" spans="1:13">
      <c r="A1520">
        <v>832462504</v>
      </c>
      <c r="B1520">
        <v>2609</v>
      </c>
      <c r="C1520">
        <v>5393</v>
      </c>
      <c r="F1520">
        <v>97</v>
      </c>
      <c r="G1520">
        <v>19</v>
      </c>
      <c r="H1520">
        <v>2015</v>
      </c>
      <c r="I1520">
        <v>9</v>
      </c>
      <c r="J1520" t="s">
        <v>431</v>
      </c>
      <c r="K1520" s="14">
        <v>42058</v>
      </c>
      <c r="L1520" s="14">
        <v>42064</v>
      </c>
      <c r="M1520" t="s">
        <v>123</v>
      </c>
    </row>
    <row r="1521" spans="1:13">
      <c r="A1521">
        <v>832459813</v>
      </c>
      <c r="B1521">
        <v>8</v>
      </c>
      <c r="C1521">
        <v>5393</v>
      </c>
      <c r="D1521">
        <v>7700</v>
      </c>
      <c r="E1521">
        <v>400000610015000</v>
      </c>
      <c r="F1521">
        <v>97</v>
      </c>
      <c r="G1521">
        <v>19</v>
      </c>
      <c r="H1521">
        <v>2015</v>
      </c>
      <c r="I1521">
        <v>10</v>
      </c>
      <c r="J1521" t="s">
        <v>430</v>
      </c>
      <c r="K1521" s="14">
        <v>42065</v>
      </c>
      <c r="L1521" s="14">
        <v>42071</v>
      </c>
      <c r="M1521" t="s">
        <v>130</v>
      </c>
    </row>
    <row r="1522" spans="1:13">
      <c r="A1522">
        <v>832460294</v>
      </c>
      <c r="B1522">
        <v>39</v>
      </c>
      <c r="C1522">
        <v>5393</v>
      </c>
      <c r="D1522">
        <v>7700</v>
      </c>
      <c r="E1522">
        <v>410015610040000</v>
      </c>
      <c r="F1522">
        <v>97</v>
      </c>
      <c r="G1522">
        <v>19</v>
      </c>
      <c r="H1522">
        <v>2015</v>
      </c>
      <c r="I1522">
        <v>10</v>
      </c>
      <c r="J1522" t="s">
        <v>430</v>
      </c>
      <c r="K1522" s="14">
        <v>42065</v>
      </c>
      <c r="L1522" s="14">
        <v>42071</v>
      </c>
      <c r="M1522" t="s">
        <v>129</v>
      </c>
    </row>
    <row r="1523" spans="1:13">
      <c r="A1523">
        <v>832460775</v>
      </c>
      <c r="B1523">
        <v>378</v>
      </c>
      <c r="C1523">
        <v>5393</v>
      </c>
      <c r="D1523">
        <v>7700</v>
      </c>
      <c r="E1523">
        <v>410040610065000</v>
      </c>
      <c r="F1523">
        <v>97</v>
      </c>
      <c r="G1523">
        <v>19</v>
      </c>
      <c r="H1523">
        <v>2015</v>
      </c>
      <c r="I1523">
        <v>10</v>
      </c>
      <c r="J1523" t="s">
        <v>430</v>
      </c>
      <c r="K1523" s="14">
        <v>42065</v>
      </c>
      <c r="L1523" s="14">
        <v>42071</v>
      </c>
      <c r="M1523" t="s">
        <v>128</v>
      </c>
    </row>
    <row r="1524" spans="1:13">
      <c r="A1524">
        <v>845364546</v>
      </c>
      <c r="B1524">
        <v>540</v>
      </c>
      <c r="C1524">
        <v>5393</v>
      </c>
      <c r="D1524">
        <v>7700</v>
      </c>
      <c r="E1524">
        <v>410065610075000</v>
      </c>
      <c r="F1524">
        <v>97</v>
      </c>
      <c r="G1524">
        <v>19</v>
      </c>
      <c r="H1524">
        <v>2015</v>
      </c>
      <c r="I1524">
        <v>10</v>
      </c>
      <c r="J1524" t="s">
        <v>430</v>
      </c>
      <c r="K1524" s="14">
        <v>42065</v>
      </c>
      <c r="L1524" s="14">
        <v>42071</v>
      </c>
      <c r="M1524" t="s">
        <v>127</v>
      </c>
    </row>
    <row r="1525" spans="1:13">
      <c r="A1525">
        <v>845365060</v>
      </c>
      <c r="B1525">
        <v>710</v>
      </c>
      <c r="C1525">
        <v>5393</v>
      </c>
      <c r="D1525">
        <v>7700</v>
      </c>
      <c r="E1525">
        <v>410075610085000</v>
      </c>
      <c r="F1525">
        <v>97</v>
      </c>
      <c r="G1525">
        <v>19</v>
      </c>
      <c r="H1525">
        <v>2015</v>
      </c>
      <c r="I1525">
        <v>10</v>
      </c>
      <c r="J1525" t="s">
        <v>430</v>
      </c>
      <c r="K1525" s="14">
        <v>42065</v>
      </c>
      <c r="L1525" s="14">
        <v>42071</v>
      </c>
      <c r="M1525" t="s">
        <v>126</v>
      </c>
    </row>
    <row r="1526" spans="1:13">
      <c r="A1526">
        <v>832461737</v>
      </c>
      <c r="B1526">
        <v>682</v>
      </c>
      <c r="C1526">
        <v>5393</v>
      </c>
      <c r="D1526">
        <v>7700</v>
      </c>
      <c r="E1526">
        <v>410085799999000</v>
      </c>
      <c r="F1526">
        <v>97</v>
      </c>
      <c r="G1526">
        <v>19</v>
      </c>
      <c r="H1526">
        <v>2015</v>
      </c>
      <c r="I1526">
        <v>10</v>
      </c>
      <c r="J1526" t="s">
        <v>430</v>
      </c>
      <c r="K1526" s="14">
        <v>42065</v>
      </c>
      <c r="L1526" s="14">
        <v>42071</v>
      </c>
      <c r="M1526" t="s">
        <v>125</v>
      </c>
    </row>
    <row r="1527" spans="1:13">
      <c r="A1527">
        <v>832462491</v>
      </c>
      <c r="B1527">
        <v>2357</v>
      </c>
      <c r="C1527">
        <v>5393</v>
      </c>
      <c r="F1527">
        <v>97</v>
      </c>
      <c r="G1527">
        <v>19</v>
      </c>
      <c r="H1527">
        <v>2015</v>
      </c>
      <c r="I1527">
        <v>10</v>
      </c>
      <c r="J1527" t="s">
        <v>430</v>
      </c>
      <c r="K1527" s="14">
        <v>42065</v>
      </c>
      <c r="L1527" s="14">
        <v>42071</v>
      </c>
      <c r="M1527" t="s">
        <v>123</v>
      </c>
    </row>
    <row r="1528" spans="1:13">
      <c r="A1528">
        <v>832459823</v>
      </c>
      <c r="B1528">
        <v>9</v>
      </c>
      <c r="C1528">
        <v>5393</v>
      </c>
      <c r="D1528">
        <v>7700</v>
      </c>
      <c r="E1528">
        <v>400000610015000</v>
      </c>
      <c r="F1528">
        <v>97</v>
      </c>
      <c r="G1528">
        <v>19</v>
      </c>
      <c r="H1528">
        <v>2015</v>
      </c>
      <c r="I1528">
        <v>11</v>
      </c>
      <c r="J1528" t="s">
        <v>429</v>
      </c>
      <c r="K1528" s="14">
        <v>42072</v>
      </c>
      <c r="L1528" s="14">
        <v>42078</v>
      </c>
      <c r="M1528" t="s">
        <v>130</v>
      </c>
    </row>
    <row r="1529" spans="1:13">
      <c r="A1529">
        <v>832460304</v>
      </c>
      <c r="B1529">
        <v>36</v>
      </c>
      <c r="C1529">
        <v>5393</v>
      </c>
      <c r="D1529">
        <v>7700</v>
      </c>
      <c r="E1529">
        <v>410015610040000</v>
      </c>
      <c r="F1529">
        <v>97</v>
      </c>
      <c r="G1529">
        <v>19</v>
      </c>
      <c r="H1529">
        <v>2015</v>
      </c>
      <c r="I1529">
        <v>11</v>
      </c>
      <c r="J1529" t="s">
        <v>429</v>
      </c>
      <c r="K1529" s="14">
        <v>42072</v>
      </c>
      <c r="L1529" s="14">
        <v>42078</v>
      </c>
      <c r="M1529" t="s">
        <v>129</v>
      </c>
    </row>
    <row r="1530" spans="1:13">
      <c r="A1530">
        <v>832460785</v>
      </c>
      <c r="B1530">
        <v>400</v>
      </c>
      <c r="C1530">
        <v>5393</v>
      </c>
      <c r="D1530">
        <v>7700</v>
      </c>
      <c r="E1530">
        <v>410040610065000</v>
      </c>
      <c r="F1530">
        <v>97</v>
      </c>
      <c r="G1530">
        <v>19</v>
      </c>
      <c r="H1530">
        <v>2015</v>
      </c>
      <c r="I1530">
        <v>11</v>
      </c>
      <c r="J1530" t="s">
        <v>429</v>
      </c>
      <c r="K1530" s="14">
        <v>42072</v>
      </c>
      <c r="L1530" s="14">
        <v>42078</v>
      </c>
      <c r="M1530" t="s">
        <v>128</v>
      </c>
    </row>
    <row r="1531" spans="1:13">
      <c r="A1531">
        <v>845364556</v>
      </c>
      <c r="B1531">
        <v>492</v>
      </c>
      <c r="C1531">
        <v>5393</v>
      </c>
      <c r="D1531">
        <v>7700</v>
      </c>
      <c r="E1531">
        <v>410065610075000</v>
      </c>
      <c r="F1531">
        <v>97</v>
      </c>
      <c r="G1531">
        <v>19</v>
      </c>
      <c r="H1531">
        <v>2015</v>
      </c>
      <c r="I1531">
        <v>11</v>
      </c>
      <c r="J1531" t="s">
        <v>429</v>
      </c>
      <c r="K1531" s="14">
        <v>42072</v>
      </c>
      <c r="L1531" s="14">
        <v>42078</v>
      </c>
      <c r="M1531" t="s">
        <v>127</v>
      </c>
    </row>
    <row r="1532" spans="1:13">
      <c r="A1532">
        <v>845365070</v>
      </c>
      <c r="B1532">
        <v>648</v>
      </c>
      <c r="C1532">
        <v>5393</v>
      </c>
      <c r="D1532">
        <v>7700</v>
      </c>
      <c r="E1532">
        <v>410075610085000</v>
      </c>
      <c r="F1532">
        <v>97</v>
      </c>
      <c r="G1532">
        <v>19</v>
      </c>
      <c r="H1532">
        <v>2015</v>
      </c>
      <c r="I1532">
        <v>11</v>
      </c>
      <c r="J1532" t="s">
        <v>429</v>
      </c>
      <c r="K1532" s="14">
        <v>42072</v>
      </c>
      <c r="L1532" s="14">
        <v>42078</v>
      </c>
      <c r="M1532" t="s">
        <v>126</v>
      </c>
    </row>
    <row r="1533" spans="1:13">
      <c r="A1533">
        <v>832461747</v>
      </c>
      <c r="B1533">
        <v>706</v>
      </c>
      <c r="C1533">
        <v>5393</v>
      </c>
      <c r="D1533">
        <v>7700</v>
      </c>
      <c r="E1533">
        <v>410085799999000</v>
      </c>
      <c r="F1533">
        <v>97</v>
      </c>
      <c r="G1533">
        <v>19</v>
      </c>
      <c r="H1533">
        <v>2015</v>
      </c>
      <c r="I1533">
        <v>11</v>
      </c>
      <c r="J1533" t="s">
        <v>429</v>
      </c>
      <c r="K1533" s="14">
        <v>42072</v>
      </c>
      <c r="L1533" s="14">
        <v>42078</v>
      </c>
      <c r="M1533" t="s">
        <v>125</v>
      </c>
    </row>
    <row r="1534" spans="1:13">
      <c r="A1534">
        <v>832462541</v>
      </c>
      <c r="B1534">
        <v>2291</v>
      </c>
      <c r="C1534">
        <v>5393</v>
      </c>
      <c r="F1534">
        <v>97</v>
      </c>
      <c r="G1534">
        <v>19</v>
      </c>
      <c r="H1534">
        <v>2015</v>
      </c>
      <c r="I1534">
        <v>11</v>
      </c>
      <c r="J1534" t="s">
        <v>429</v>
      </c>
      <c r="K1534" s="14">
        <v>42072</v>
      </c>
      <c r="L1534" s="14">
        <v>42078</v>
      </c>
      <c r="M1534" t="s">
        <v>123</v>
      </c>
    </row>
    <row r="1535" spans="1:13">
      <c r="A1535">
        <v>832459833</v>
      </c>
      <c r="B1535">
        <v>8</v>
      </c>
      <c r="C1535">
        <v>5393</v>
      </c>
      <c r="D1535">
        <v>7700</v>
      </c>
      <c r="E1535">
        <v>400000610015000</v>
      </c>
      <c r="F1535">
        <v>97</v>
      </c>
      <c r="G1535">
        <v>19</v>
      </c>
      <c r="H1535">
        <v>2015</v>
      </c>
      <c r="I1535">
        <v>12</v>
      </c>
      <c r="J1535" t="s">
        <v>428</v>
      </c>
      <c r="K1535" s="14">
        <v>42079</v>
      </c>
      <c r="L1535" s="14">
        <v>42085</v>
      </c>
      <c r="M1535" t="s">
        <v>130</v>
      </c>
    </row>
    <row r="1536" spans="1:13">
      <c r="A1536">
        <v>832460315</v>
      </c>
      <c r="B1536">
        <v>47</v>
      </c>
      <c r="C1536">
        <v>5393</v>
      </c>
      <c r="D1536">
        <v>7700</v>
      </c>
      <c r="E1536">
        <v>410015610040000</v>
      </c>
      <c r="F1536">
        <v>97</v>
      </c>
      <c r="G1536">
        <v>19</v>
      </c>
      <c r="H1536">
        <v>2015</v>
      </c>
      <c r="I1536">
        <v>12</v>
      </c>
      <c r="J1536" t="s">
        <v>428</v>
      </c>
      <c r="K1536" s="14">
        <v>42079</v>
      </c>
      <c r="L1536" s="14">
        <v>42085</v>
      </c>
      <c r="M1536" t="s">
        <v>129</v>
      </c>
    </row>
    <row r="1537" spans="1:13">
      <c r="A1537">
        <v>832460795</v>
      </c>
      <c r="B1537">
        <v>374</v>
      </c>
      <c r="C1537">
        <v>5393</v>
      </c>
      <c r="D1537">
        <v>7700</v>
      </c>
      <c r="E1537">
        <v>410040610065000</v>
      </c>
      <c r="F1537">
        <v>97</v>
      </c>
      <c r="G1537">
        <v>19</v>
      </c>
      <c r="H1537">
        <v>2015</v>
      </c>
      <c r="I1537">
        <v>12</v>
      </c>
      <c r="J1537" t="s">
        <v>428</v>
      </c>
      <c r="K1537" s="14">
        <v>42079</v>
      </c>
      <c r="L1537" s="14">
        <v>42085</v>
      </c>
      <c r="M1537" t="s">
        <v>128</v>
      </c>
    </row>
    <row r="1538" spans="1:13">
      <c r="A1538">
        <v>845364567</v>
      </c>
      <c r="B1538">
        <v>517</v>
      </c>
      <c r="C1538">
        <v>5393</v>
      </c>
      <c r="D1538">
        <v>7700</v>
      </c>
      <c r="E1538">
        <v>410065610075000</v>
      </c>
      <c r="F1538">
        <v>97</v>
      </c>
      <c r="G1538">
        <v>19</v>
      </c>
      <c r="H1538">
        <v>2015</v>
      </c>
      <c r="I1538">
        <v>12</v>
      </c>
      <c r="J1538" t="s">
        <v>428</v>
      </c>
      <c r="K1538" s="14">
        <v>42079</v>
      </c>
      <c r="L1538" s="14">
        <v>42085</v>
      </c>
      <c r="M1538" t="s">
        <v>127</v>
      </c>
    </row>
    <row r="1539" spans="1:13">
      <c r="A1539">
        <v>845365080</v>
      </c>
      <c r="B1539">
        <v>655</v>
      </c>
      <c r="C1539">
        <v>5393</v>
      </c>
      <c r="D1539">
        <v>7700</v>
      </c>
      <c r="E1539">
        <v>410075610085000</v>
      </c>
      <c r="F1539">
        <v>97</v>
      </c>
      <c r="G1539">
        <v>19</v>
      </c>
      <c r="H1539">
        <v>2015</v>
      </c>
      <c r="I1539">
        <v>12</v>
      </c>
      <c r="J1539" t="s">
        <v>428</v>
      </c>
      <c r="K1539" s="14">
        <v>42079</v>
      </c>
      <c r="L1539" s="14">
        <v>42085</v>
      </c>
      <c r="M1539" t="s">
        <v>126</v>
      </c>
    </row>
    <row r="1540" spans="1:13">
      <c r="A1540">
        <v>832461757</v>
      </c>
      <c r="B1540">
        <v>672</v>
      </c>
      <c r="C1540">
        <v>5393</v>
      </c>
      <c r="D1540">
        <v>7700</v>
      </c>
      <c r="E1540">
        <v>410085799999000</v>
      </c>
      <c r="F1540">
        <v>97</v>
      </c>
      <c r="G1540">
        <v>19</v>
      </c>
      <c r="H1540">
        <v>2015</v>
      </c>
      <c r="I1540">
        <v>12</v>
      </c>
      <c r="J1540" t="s">
        <v>428</v>
      </c>
      <c r="K1540" s="14">
        <v>42079</v>
      </c>
      <c r="L1540" s="14">
        <v>42085</v>
      </c>
      <c r="M1540" t="s">
        <v>125</v>
      </c>
    </row>
    <row r="1541" spans="1:13">
      <c r="A1541">
        <v>832462206</v>
      </c>
      <c r="B1541">
        <v>2273</v>
      </c>
      <c r="C1541">
        <v>5393</v>
      </c>
      <c r="F1541">
        <v>97</v>
      </c>
      <c r="G1541">
        <v>19</v>
      </c>
      <c r="H1541">
        <v>2015</v>
      </c>
      <c r="I1541">
        <v>12</v>
      </c>
      <c r="J1541" t="s">
        <v>428</v>
      </c>
      <c r="K1541" s="14">
        <v>42079</v>
      </c>
      <c r="L1541" s="14">
        <v>42085</v>
      </c>
      <c r="M1541" t="s">
        <v>123</v>
      </c>
    </row>
    <row r="1542" spans="1:13">
      <c r="A1542">
        <v>832459843</v>
      </c>
      <c r="B1542">
        <v>9</v>
      </c>
      <c r="C1542">
        <v>5393</v>
      </c>
      <c r="D1542">
        <v>7700</v>
      </c>
      <c r="E1542">
        <v>400000610015000</v>
      </c>
      <c r="F1542">
        <v>97</v>
      </c>
      <c r="G1542">
        <v>19</v>
      </c>
      <c r="H1542">
        <v>2015</v>
      </c>
      <c r="I1542">
        <v>13</v>
      </c>
      <c r="J1542" t="s">
        <v>427</v>
      </c>
      <c r="K1542" s="14">
        <v>42086</v>
      </c>
      <c r="L1542" s="14">
        <v>42092</v>
      </c>
      <c r="M1542" t="s">
        <v>130</v>
      </c>
    </row>
    <row r="1543" spans="1:13">
      <c r="A1543">
        <v>832460324</v>
      </c>
      <c r="B1543">
        <v>31</v>
      </c>
      <c r="C1543">
        <v>5393</v>
      </c>
      <c r="D1543">
        <v>7700</v>
      </c>
      <c r="E1543">
        <v>410015610040000</v>
      </c>
      <c r="F1543">
        <v>97</v>
      </c>
      <c r="G1543">
        <v>19</v>
      </c>
      <c r="H1543">
        <v>2015</v>
      </c>
      <c r="I1543">
        <v>13</v>
      </c>
      <c r="J1543" t="s">
        <v>427</v>
      </c>
      <c r="K1543" s="14">
        <v>42086</v>
      </c>
      <c r="L1543" s="14">
        <v>42092</v>
      </c>
      <c r="M1543" t="s">
        <v>129</v>
      </c>
    </row>
    <row r="1544" spans="1:13">
      <c r="A1544">
        <v>832460805</v>
      </c>
      <c r="B1544">
        <v>339</v>
      </c>
      <c r="C1544">
        <v>5393</v>
      </c>
      <c r="D1544">
        <v>7700</v>
      </c>
      <c r="E1544">
        <v>410040610065000</v>
      </c>
      <c r="F1544">
        <v>97</v>
      </c>
      <c r="G1544">
        <v>19</v>
      </c>
      <c r="H1544">
        <v>2015</v>
      </c>
      <c r="I1544">
        <v>13</v>
      </c>
      <c r="J1544" t="s">
        <v>427</v>
      </c>
      <c r="K1544" s="14">
        <v>42086</v>
      </c>
      <c r="L1544" s="14">
        <v>42092</v>
      </c>
      <c r="M1544" t="s">
        <v>128</v>
      </c>
    </row>
    <row r="1545" spans="1:13">
      <c r="A1545">
        <v>845364576</v>
      </c>
      <c r="B1545">
        <v>488</v>
      </c>
      <c r="C1545">
        <v>5393</v>
      </c>
      <c r="D1545">
        <v>7700</v>
      </c>
      <c r="E1545">
        <v>410065610075000</v>
      </c>
      <c r="F1545">
        <v>97</v>
      </c>
      <c r="G1545">
        <v>19</v>
      </c>
      <c r="H1545">
        <v>2015</v>
      </c>
      <c r="I1545">
        <v>13</v>
      </c>
      <c r="J1545" t="s">
        <v>427</v>
      </c>
      <c r="K1545" s="14">
        <v>42086</v>
      </c>
      <c r="L1545" s="14">
        <v>42092</v>
      </c>
      <c r="M1545" t="s">
        <v>127</v>
      </c>
    </row>
    <row r="1546" spans="1:13">
      <c r="A1546">
        <v>845365090</v>
      </c>
      <c r="B1546">
        <v>646</v>
      </c>
      <c r="C1546">
        <v>5393</v>
      </c>
      <c r="D1546">
        <v>7700</v>
      </c>
      <c r="E1546">
        <v>410075610085000</v>
      </c>
      <c r="F1546">
        <v>97</v>
      </c>
      <c r="G1546">
        <v>19</v>
      </c>
      <c r="H1546">
        <v>2015</v>
      </c>
      <c r="I1546">
        <v>13</v>
      </c>
      <c r="J1546" t="s">
        <v>427</v>
      </c>
      <c r="K1546" s="14">
        <v>42086</v>
      </c>
      <c r="L1546" s="14">
        <v>42092</v>
      </c>
      <c r="M1546" t="s">
        <v>126</v>
      </c>
    </row>
    <row r="1547" spans="1:13">
      <c r="A1547">
        <v>832461767</v>
      </c>
      <c r="B1547">
        <v>709</v>
      </c>
      <c r="C1547">
        <v>5393</v>
      </c>
      <c r="D1547">
        <v>7700</v>
      </c>
      <c r="E1547">
        <v>410085799999000</v>
      </c>
      <c r="F1547">
        <v>97</v>
      </c>
      <c r="G1547">
        <v>19</v>
      </c>
      <c r="H1547">
        <v>2015</v>
      </c>
      <c r="I1547">
        <v>13</v>
      </c>
      <c r="J1547" t="s">
        <v>427</v>
      </c>
      <c r="K1547" s="14">
        <v>42086</v>
      </c>
      <c r="L1547" s="14">
        <v>42092</v>
      </c>
      <c r="M1547" t="s">
        <v>125</v>
      </c>
    </row>
    <row r="1548" spans="1:13">
      <c r="A1548">
        <v>832462355</v>
      </c>
      <c r="B1548">
        <v>2222</v>
      </c>
      <c r="C1548">
        <v>5393</v>
      </c>
      <c r="F1548">
        <v>97</v>
      </c>
      <c r="G1548">
        <v>19</v>
      </c>
      <c r="H1548">
        <v>2015</v>
      </c>
      <c r="I1548">
        <v>13</v>
      </c>
      <c r="J1548" t="s">
        <v>427</v>
      </c>
      <c r="K1548" s="14">
        <v>42086</v>
      </c>
      <c r="L1548" s="14">
        <v>42092</v>
      </c>
      <c r="M1548" t="s">
        <v>123</v>
      </c>
    </row>
    <row r="1549" spans="1:13">
      <c r="A1549">
        <v>832459852</v>
      </c>
      <c r="B1549">
        <v>5</v>
      </c>
      <c r="C1549">
        <v>5393</v>
      </c>
      <c r="D1549">
        <v>7700</v>
      </c>
      <c r="E1549">
        <v>400000610015000</v>
      </c>
      <c r="F1549">
        <v>97</v>
      </c>
      <c r="G1549">
        <v>19</v>
      </c>
      <c r="H1549">
        <v>2015</v>
      </c>
      <c r="I1549">
        <v>14</v>
      </c>
      <c r="J1549" t="s">
        <v>426</v>
      </c>
      <c r="K1549" s="14">
        <v>42093</v>
      </c>
      <c r="L1549" s="14">
        <v>42099</v>
      </c>
      <c r="M1549" t="s">
        <v>130</v>
      </c>
    </row>
    <row r="1550" spans="1:13">
      <c r="A1550">
        <v>832460333</v>
      </c>
      <c r="B1550">
        <v>38</v>
      </c>
      <c r="C1550">
        <v>5393</v>
      </c>
      <c r="D1550">
        <v>7700</v>
      </c>
      <c r="E1550">
        <v>410015610040000</v>
      </c>
      <c r="F1550">
        <v>97</v>
      </c>
      <c r="G1550">
        <v>19</v>
      </c>
      <c r="H1550">
        <v>2015</v>
      </c>
      <c r="I1550">
        <v>14</v>
      </c>
      <c r="J1550" t="s">
        <v>426</v>
      </c>
      <c r="K1550" s="14">
        <v>42093</v>
      </c>
      <c r="L1550" s="14">
        <v>42099</v>
      </c>
      <c r="M1550" t="s">
        <v>129</v>
      </c>
    </row>
    <row r="1551" spans="1:13">
      <c r="A1551">
        <v>832460814</v>
      </c>
      <c r="B1551">
        <v>363</v>
      </c>
      <c r="C1551">
        <v>5393</v>
      </c>
      <c r="D1551">
        <v>7700</v>
      </c>
      <c r="E1551">
        <v>410040610065000</v>
      </c>
      <c r="F1551">
        <v>97</v>
      </c>
      <c r="G1551">
        <v>19</v>
      </c>
      <c r="H1551">
        <v>2015</v>
      </c>
      <c r="I1551">
        <v>14</v>
      </c>
      <c r="J1551" t="s">
        <v>426</v>
      </c>
      <c r="K1551" s="14">
        <v>42093</v>
      </c>
      <c r="L1551" s="14">
        <v>42099</v>
      </c>
      <c r="M1551" t="s">
        <v>128</v>
      </c>
    </row>
    <row r="1552" spans="1:13">
      <c r="A1552">
        <v>845364586</v>
      </c>
      <c r="B1552">
        <v>493</v>
      </c>
      <c r="C1552">
        <v>5393</v>
      </c>
      <c r="D1552">
        <v>7700</v>
      </c>
      <c r="E1552">
        <v>410065610075000</v>
      </c>
      <c r="F1552">
        <v>97</v>
      </c>
      <c r="G1552">
        <v>19</v>
      </c>
      <c r="H1552">
        <v>2015</v>
      </c>
      <c r="I1552">
        <v>14</v>
      </c>
      <c r="J1552" t="s">
        <v>426</v>
      </c>
      <c r="K1552" s="14">
        <v>42093</v>
      </c>
      <c r="L1552" s="14">
        <v>42099</v>
      </c>
      <c r="M1552" t="s">
        <v>127</v>
      </c>
    </row>
    <row r="1553" spans="1:13">
      <c r="A1553">
        <v>845365100</v>
      </c>
      <c r="B1553">
        <v>607</v>
      </c>
      <c r="C1553">
        <v>5393</v>
      </c>
      <c r="D1553">
        <v>7700</v>
      </c>
      <c r="E1553">
        <v>410075610085000</v>
      </c>
      <c r="F1553">
        <v>97</v>
      </c>
      <c r="G1553">
        <v>19</v>
      </c>
      <c r="H1553">
        <v>2015</v>
      </c>
      <c r="I1553">
        <v>14</v>
      </c>
      <c r="J1553" t="s">
        <v>426</v>
      </c>
      <c r="K1553" s="14">
        <v>42093</v>
      </c>
      <c r="L1553" s="14">
        <v>42099</v>
      </c>
      <c r="M1553" t="s">
        <v>126</v>
      </c>
    </row>
    <row r="1554" spans="1:13">
      <c r="A1554">
        <v>832461777</v>
      </c>
      <c r="B1554">
        <v>703</v>
      </c>
      <c r="C1554">
        <v>5393</v>
      </c>
      <c r="D1554">
        <v>7700</v>
      </c>
      <c r="E1554">
        <v>410085799999000</v>
      </c>
      <c r="F1554">
        <v>97</v>
      </c>
      <c r="G1554">
        <v>19</v>
      </c>
      <c r="H1554">
        <v>2015</v>
      </c>
      <c r="I1554">
        <v>14</v>
      </c>
      <c r="J1554" t="s">
        <v>426</v>
      </c>
      <c r="K1554" s="14">
        <v>42093</v>
      </c>
      <c r="L1554" s="14">
        <v>42099</v>
      </c>
      <c r="M1554" t="s">
        <v>125</v>
      </c>
    </row>
    <row r="1555" spans="1:13">
      <c r="A1555">
        <v>832462229</v>
      </c>
      <c r="B1555">
        <v>2209</v>
      </c>
      <c r="C1555">
        <v>5393</v>
      </c>
      <c r="F1555">
        <v>97</v>
      </c>
      <c r="G1555">
        <v>19</v>
      </c>
      <c r="H1555">
        <v>2015</v>
      </c>
      <c r="I1555">
        <v>14</v>
      </c>
      <c r="J1555" t="s">
        <v>426</v>
      </c>
      <c r="K1555" s="14">
        <v>42093</v>
      </c>
      <c r="L1555" s="14">
        <v>42099</v>
      </c>
      <c r="M1555" t="s">
        <v>123</v>
      </c>
    </row>
    <row r="1556" spans="1:13">
      <c r="A1556">
        <v>832459861</v>
      </c>
      <c r="B1556">
        <v>2</v>
      </c>
      <c r="C1556">
        <v>5393</v>
      </c>
      <c r="D1556">
        <v>7700</v>
      </c>
      <c r="E1556">
        <v>400000610015000</v>
      </c>
      <c r="F1556">
        <v>97</v>
      </c>
      <c r="G1556">
        <v>19</v>
      </c>
      <c r="H1556">
        <v>2015</v>
      </c>
      <c r="I1556">
        <v>15</v>
      </c>
      <c r="J1556" t="s">
        <v>425</v>
      </c>
      <c r="K1556" s="14">
        <v>42100</v>
      </c>
      <c r="L1556" s="14">
        <v>42106</v>
      </c>
      <c r="M1556" t="s">
        <v>130</v>
      </c>
    </row>
    <row r="1557" spans="1:13">
      <c r="A1557">
        <v>832460342</v>
      </c>
      <c r="B1557">
        <v>41</v>
      </c>
      <c r="C1557">
        <v>5393</v>
      </c>
      <c r="D1557">
        <v>7700</v>
      </c>
      <c r="E1557">
        <v>410015610040000</v>
      </c>
      <c r="F1557">
        <v>97</v>
      </c>
      <c r="G1557">
        <v>19</v>
      </c>
      <c r="H1557">
        <v>2015</v>
      </c>
      <c r="I1557">
        <v>15</v>
      </c>
      <c r="J1557" t="s">
        <v>425</v>
      </c>
      <c r="K1557" s="14">
        <v>42100</v>
      </c>
      <c r="L1557" s="14">
        <v>42106</v>
      </c>
      <c r="M1557" t="s">
        <v>129</v>
      </c>
    </row>
    <row r="1558" spans="1:13">
      <c r="A1558">
        <v>832460823</v>
      </c>
      <c r="B1558">
        <v>355</v>
      </c>
      <c r="C1558">
        <v>5393</v>
      </c>
      <c r="D1558">
        <v>7700</v>
      </c>
      <c r="E1558">
        <v>410040610065000</v>
      </c>
      <c r="F1558">
        <v>97</v>
      </c>
      <c r="G1558">
        <v>19</v>
      </c>
      <c r="H1558">
        <v>2015</v>
      </c>
      <c r="I1558">
        <v>15</v>
      </c>
      <c r="J1558" t="s">
        <v>425</v>
      </c>
      <c r="K1558" s="14">
        <v>42100</v>
      </c>
      <c r="L1558" s="14">
        <v>42106</v>
      </c>
      <c r="M1558" t="s">
        <v>128</v>
      </c>
    </row>
    <row r="1559" spans="1:13">
      <c r="A1559">
        <v>845364596</v>
      </c>
      <c r="B1559">
        <v>486</v>
      </c>
      <c r="C1559">
        <v>5393</v>
      </c>
      <c r="D1559">
        <v>7700</v>
      </c>
      <c r="E1559">
        <v>410065610075000</v>
      </c>
      <c r="F1559">
        <v>97</v>
      </c>
      <c r="G1559">
        <v>19</v>
      </c>
      <c r="H1559">
        <v>2015</v>
      </c>
      <c r="I1559">
        <v>15</v>
      </c>
      <c r="J1559" t="s">
        <v>425</v>
      </c>
      <c r="K1559" s="14">
        <v>42100</v>
      </c>
      <c r="L1559" s="14">
        <v>42106</v>
      </c>
      <c r="M1559" t="s">
        <v>127</v>
      </c>
    </row>
    <row r="1560" spans="1:13">
      <c r="A1560">
        <v>845365110</v>
      </c>
      <c r="B1560">
        <v>618</v>
      </c>
      <c r="C1560">
        <v>5393</v>
      </c>
      <c r="D1560">
        <v>7700</v>
      </c>
      <c r="E1560">
        <v>410075610085000</v>
      </c>
      <c r="F1560">
        <v>97</v>
      </c>
      <c r="G1560">
        <v>19</v>
      </c>
      <c r="H1560">
        <v>2015</v>
      </c>
      <c r="I1560">
        <v>15</v>
      </c>
      <c r="J1560" t="s">
        <v>425</v>
      </c>
      <c r="K1560" s="14">
        <v>42100</v>
      </c>
      <c r="L1560" s="14">
        <v>42106</v>
      </c>
      <c r="M1560" t="s">
        <v>126</v>
      </c>
    </row>
    <row r="1561" spans="1:13">
      <c r="A1561">
        <v>832461785</v>
      </c>
      <c r="B1561">
        <v>609</v>
      </c>
      <c r="C1561">
        <v>5393</v>
      </c>
      <c r="D1561">
        <v>7700</v>
      </c>
      <c r="E1561">
        <v>410085799999000</v>
      </c>
      <c r="F1561">
        <v>97</v>
      </c>
      <c r="G1561">
        <v>19</v>
      </c>
      <c r="H1561">
        <v>2015</v>
      </c>
      <c r="I1561">
        <v>15</v>
      </c>
      <c r="J1561" t="s">
        <v>425</v>
      </c>
      <c r="K1561" s="14">
        <v>42100</v>
      </c>
      <c r="L1561" s="14">
        <v>42106</v>
      </c>
      <c r="M1561" t="s">
        <v>125</v>
      </c>
    </row>
    <row r="1562" spans="1:13">
      <c r="A1562">
        <v>832462520</v>
      </c>
      <c r="B1562">
        <v>2111</v>
      </c>
      <c r="C1562">
        <v>5393</v>
      </c>
      <c r="F1562">
        <v>97</v>
      </c>
      <c r="G1562">
        <v>19</v>
      </c>
      <c r="H1562">
        <v>2015</v>
      </c>
      <c r="I1562">
        <v>15</v>
      </c>
      <c r="J1562" t="s">
        <v>425</v>
      </c>
      <c r="K1562" s="14">
        <v>42100</v>
      </c>
      <c r="L1562" s="14">
        <v>42106</v>
      </c>
      <c r="M1562" t="s">
        <v>123</v>
      </c>
    </row>
    <row r="1563" spans="1:13">
      <c r="A1563">
        <v>832459870</v>
      </c>
      <c r="B1563">
        <v>7</v>
      </c>
      <c r="C1563">
        <v>5393</v>
      </c>
      <c r="D1563">
        <v>7700</v>
      </c>
      <c r="E1563">
        <v>400000610015000</v>
      </c>
      <c r="F1563">
        <v>97</v>
      </c>
      <c r="G1563">
        <v>19</v>
      </c>
      <c r="H1563">
        <v>2015</v>
      </c>
      <c r="I1563">
        <v>16</v>
      </c>
      <c r="J1563" t="s">
        <v>424</v>
      </c>
      <c r="K1563" s="14">
        <v>42107</v>
      </c>
      <c r="L1563" s="14">
        <v>42113</v>
      </c>
      <c r="M1563" t="s">
        <v>130</v>
      </c>
    </row>
    <row r="1564" spans="1:13">
      <c r="A1564">
        <v>832460351</v>
      </c>
      <c r="B1564">
        <v>36</v>
      </c>
      <c r="C1564">
        <v>5393</v>
      </c>
      <c r="D1564">
        <v>7700</v>
      </c>
      <c r="E1564">
        <v>410015610040000</v>
      </c>
      <c r="F1564">
        <v>97</v>
      </c>
      <c r="G1564">
        <v>19</v>
      </c>
      <c r="H1564">
        <v>2015</v>
      </c>
      <c r="I1564">
        <v>16</v>
      </c>
      <c r="J1564" t="s">
        <v>424</v>
      </c>
      <c r="K1564" s="14">
        <v>42107</v>
      </c>
      <c r="L1564" s="14">
        <v>42113</v>
      </c>
      <c r="M1564" t="s">
        <v>129</v>
      </c>
    </row>
    <row r="1565" spans="1:13">
      <c r="A1565">
        <v>832460832</v>
      </c>
      <c r="B1565">
        <v>326</v>
      </c>
      <c r="C1565">
        <v>5393</v>
      </c>
      <c r="D1565">
        <v>7700</v>
      </c>
      <c r="E1565">
        <v>410040610065000</v>
      </c>
      <c r="F1565">
        <v>97</v>
      </c>
      <c r="G1565">
        <v>19</v>
      </c>
      <c r="H1565">
        <v>2015</v>
      </c>
      <c r="I1565">
        <v>16</v>
      </c>
      <c r="J1565" t="s">
        <v>424</v>
      </c>
      <c r="K1565" s="14">
        <v>42107</v>
      </c>
      <c r="L1565" s="14">
        <v>42113</v>
      </c>
      <c r="M1565" t="s">
        <v>128</v>
      </c>
    </row>
    <row r="1566" spans="1:13">
      <c r="A1566">
        <v>845364606</v>
      </c>
      <c r="B1566">
        <v>502</v>
      </c>
      <c r="C1566">
        <v>5393</v>
      </c>
      <c r="D1566">
        <v>7700</v>
      </c>
      <c r="E1566">
        <v>410065610075000</v>
      </c>
      <c r="F1566">
        <v>97</v>
      </c>
      <c r="G1566">
        <v>19</v>
      </c>
      <c r="H1566">
        <v>2015</v>
      </c>
      <c r="I1566">
        <v>16</v>
      </c>
      <c r="J1566" t="s">
        <v>424</v>
      </c>
      <c r="K1566" s="14">
        <v>42107</v>
      </c>
      <c r="L1566" s="14">
        <v>42113</v>
      </c>
      <c r="M1566" t="s">
        <v>127</v>
      </c>
    </row>
    <row r="1567" spans="1:13">
      <c r="A1567">
        <v>845365120</v>
      </c>
      <c r="B1567">
        <v>682</v>
      </c>
      <c r="C1567">
        <v>5393</v>
      </c>
      <c r="D1567">
        <v>7700</v>
      </c>
      <c r="E1567">
        <v>410075610085000</v>
      </c>
      <c r="F1567">
        <v>97</v>
      </c>
      <c r="G1567">
        <v>19</v>
      </c>
      <c r="H1567">
        <v>2015</v>
      </c>
      <c r="I1567">
        <v>16</v>
      </c>
      <c r="J1567" t="s">
        <v>424</v>
      </c>
      <c r="K1567" s="14">
        <v>42107</v>
      </c>
      <c r="L1567" s="14">
        <v>42113</v>
      </c>
      <c r="M1567" t="s">
        <v>126</v>
      </c>
    </row>
    <row r="1568" spans="1:13">
      <c r="A1568">
        <v>832461794</v>
      </c>
      <c r="B1568">
        <v>630</v>
      </c>
      <c r="C1568">
        <v>5393</v>
      </c>
      <c r="D1568">
        <v>7700</v>
      </c>
      <c r="E1568">
        <v>410085799999000</v>
      </c>
      <c r="F1568">
        <v>97</v>
      </c>
      <c r="G1568">
        <v>19</v>
      </c>
      <c r="H1568">
        <v>2015</v>
      </c>
      <c r="I1568">
        <v>16</v>
      </c>
      <c r="J1568" t="s">
        <v>424</v>
      </c>
      <c r="K1568" s="14">
        <v>42107</v>
      </c>
      <c r="L1568" s="14">
        <v>42113</v>
      </c>
      <c r="M1568" t="s">
        <v>125</v>
      </c>
    </row>
    <row r="1569" spans="1:13">
      <c r="A1569">
        <v>832462146</v>
      </c>
      <c r="B1569">
        <v>2183</v>
      </c>
      <c r="C1569">
        <v>5393</v>
      </c>
      <c r="F1569">
        <v>97</v>
      </c>
      <c r="G1569">
        <v>19</v>
      </c>
      <c r="H1569">
        <v>2015</v>
      </c>
      <c r="I1569">
        <v>16</v>
      </c>
      <c r="J1569" t="s">
        <v>424</v>
      </c>
      <c r="K1569" s="14">
        <v>42107</v>
      </c>
      <c r="L1569" s="14">
        <v>42113</v>
      </c>
      <c r="M1569" t="s">
        <v>123</v>
      </c>
    </row>
    <row r="1570" spans="1:13">
      <c r="A1570">
        <v>832459879</v>
      </c>
      <c r="B1570">
        <v>5</v>
      </c>
      <c r="C1570">
        <v>5393</v>
      </c>
      <c r="D1570">
        <v>7700</v>
      </c>
      <c r="E1570">
        <v>400000610015000</v>
      </c>
      <c r="F1570">
        <v>97</v>
      </c>
      <c r="G1570">
        <v>19</v>
      </c>
      <c r="H1570">
        <v>2015</v>
      </c>
      <c r="I1570">
        <v>17</v>
      </c>
      <c r="J1570" t="s">
        <v>423</v>
      </c>
      <c r="K1570" s="14">
        <v>42114</v>
      </c>
      <c r="L1570" s="14">
        <v>42120</v>
      </c>
      <c r="M1570" t="s">
        <v>130</v>
      </c>
    </row>
    <row r="1571" spans="1:13">
      <c r="A1571">
        <v>832460360</v>
      </c>
      <c r="B1571">
        <v>39</v>
      </c>
      <c r="C1571">
        <v>5393</v>
      </c>
      <c r="D1571">
        <v>7700</v>
      </c>
      <c r="E1571">
        <v>410015610040000</v>
      </c>
      <c r="F1571">
        <v>97</v>
      </c>
      <c r="G1571">
        <v>19</v>
      </c>
      <c r="H1571">
        <v>2015</v>
      </c>
      <c r="I1571">
        <v>17</v>
      </c>
      <c r="J1571" t="s">
        <v>423</v>
      </c>
      <c r="K1571" s="14">
        <v>42114</v>
      </c>
      <c r="L1571" s="14">
        <v>42120</v>
      </c>
      <c r="M1571" t="s">
        <v>129</v>
      </c>
    </row>
    <row r="1572" spans="1:13">
      <c r="A1572">
        <v>832460841</v>
      </c>
      <c r="B1572">
        <v>355</v>
      </c>
      <c r="C1572">
        <v>5393</v>
      </c>
      <c r="D1572">
        <v>7700</v>
      </c>
      <c r="E1572">
        <v>410040610065000</v>
      </c>
      <c r="F1572">
        <v>97</v>
      </c>
      <c r="G1572">
        <v>19</v>
      </c>
      <c r="H1572">
        <v>2015</v>
      </c>
      <c r="I1572">
        <v>17</v>
      </c>
      <c r="J1572" t="s">
        <v>423</v>
      </c>
      <c r="K1572" s="14">
        <v>42114</v>
      </c>
      <c r="L1572" s="14">
        <v>42120</v>
      </c>
      <c r="M1572" t="s">
        <v>128</v>
      </c>
    </row>
    <row r="1573" spans="1:13">
      <c r="A1573">
        <v>845364616</v>
      </c>
      <c r="B1573">
        <v>515</v>
      </c>
      <c r="C1573">
        <v>5393</v>
      </c>
      <c r="D1573">
        <v>7700</v>
      </c>
      <c r="E1573">
        <v>410065610075000</v>
      </c>
      <c r="F1573">
        <v>97</v>
      </c>
      <c r="G1573">
        <v>19</v>
      </c>
      <c r="H1573">
        <v>2015</v>
      </c>
      <c r="I1573">
        <v>17</v>
      </c>
      <c r="J1573" t="s">
        <v>423</v>
      </c>
      <c r="K1573" s="14">
        <v>42114</v>
      </c>
      <c r="L1573" s="14">
        <v>42120</v>
      </c>
      <c r="M1573" t="s">
        <v>127</v>
      </c>
    </row>
    <row r="1574" spans="1:13">
      <c r="A1574">
        <v>845365130</v>
      </c>
      <c r="B1574">
        <v>662</v>
      </c>
      <c r="C1574">
        <v>5393</v>
      </c>
      <c r="D1574">
        <v>7700</v>
      </c>
      <c r="E1574">
        <v>410075610085000</v>
      </c>
      <c r="F1574">
        <v>97</v>
      </c>
      <c r="G1574">
        <v>19</v>
      </c>
      <c r="H1574">
        <v>2015</v>
      </c>
      <c r="I1574">
        <v>17</v>
      </c>
      <c r="J1574" t="s">
        <v>423</v>
      </c>
      <c r="K1574" s="14">
        <v>42114</v>
      </c>
      <c r="L1574" s="14">
        <v>42120</v>
      </c>
      <c r="M1574" t="s">
        <v>126</v>
      </c>
    </row>
    <row r="1575" spans="1:13">
      <c r="A1575">
        <v>832461803</v>
      </c>
      <c r="B1575">
        <v>617</v>
      </c>
      <c r="C1575">
        <v>5393</v>
      </c>
      <c r="D1575">
        <v>7700</v>
      </c>
      <c r="E1575">
        <v>410085799999000</v>
      </c>
      <c r="F1575">
        <v>97</v>
      </c>
      <c r="G1575">
        <v>19</v>
      </c>
      <c r="H1575">
        <v>2015</v>
      </c>
      <c r="I1575">
        <v>17</v>
      </c>
      <c r="J1575" t="s">
        <v>423</v>
      </c>
      <c r="K1575" s="14">
        <v>42114</v>
      </c>
      <c r="L1575" s="14">
        <v>42120</v>
      </c>
      <c r="M1575" t="s">
        <v>125</v>
      </c>
    </row>
    <row r="1576" spans="1:13">
      <c r="A1576">
        <v>832462264</v>
      </c>
      <c r="B1576">
        <v>2193</v>
      </c>
      <c r="C1576">
        <v>5393</v>
      </c>
      <c r="F1576">
        <v>97</v>
      </c>
      <c r="G1576">
        <v>19</v>
      </c>
      <c r="H1576">
        <v>2015</v>
      </c>
      <c r="I1576">
        <v>17</v>
      </c>
      <c r="J1576" t="s">
        <v>423</v>
      </c>
      <c r="K1576" s="14">
        <v>42114</v>
      </c>
      <c r="L1576" s="14">
        <v>42120</v>
      </c>
      <c r="M1576" t="s">
        <v>123</v>
      </c>
    </row>
    <row r="1577" spans="1:13">
      <c r="A1577">
        <v>832459885</v>
      </c>
      <c r="B1577">
        <v>6</v>
      </c>
      <c r="C1577">
        <v>5393</v>
      </c>
      <c r="D1577">
        <v>7700</v>
      </c>
      <c r="E1577">
        <v>400000610015000</v>
      </c>
      <c r="F1577">
        <v>97</v>
      </c>
      <c r="G1577">
        <v>19</v>
      </c>
      <c r="H1577">
        <v>2015</v>
      </c>
      <c r="I1577">
        <v>18</v>
      </c>
      <c r="J1577" t="s">
        <v>422</v>
      </c>
      <c r="K1577" s="14">
        <v>42121</v>
      </c>
      <c r="L1577" s="14">
        <v>42127</v>
      </c>
      <c r="M1577" t="s">
        <v>130</v>
      </c>
    </row>
    <row r="1578" spans="1:13">
      <c r="A1578">
        <v>832460369</v>
      </c>
      <c r="B1578">
        <v>42</v>
      </c>
      <c r="C1578">
        <v>5393</v>
      </c>
      <c r="D1578">
        <v>7700</v>
      </c>
      <c r="E1578">
        <v>410015610040000</v>
      </c>
      <c r="F1578">
        <v>97</v>
      </c>
      <c r="G1578">
        <v>19</v>
      </c>
      <c r="H1578">
        <v>2015</v>
      </c>
      <c r="I1578">
        <v>18</v>
      </c>
      <c r="J1578" t="s">
        <v>422</v>
      </c>
      <c r="K1578" s="14">
        <v>42121</v>
      </c>
      <c r="L1578" s="14">
        <v>42127</v>
      </c>
      <c r="M1578" t="s">
        <v>129</v>
      </c>
    </row>
    <row r="1579" spans="1:13">
      <c r="A1579">
        <v>832460850</v>
      </c>
      <c r="B1579">
        <v>334</v>
      </c>
      <c r="C1579">
        <v>5393</v>
      </c>
      <c r="D1579">
        <v>7700</v>
      </c>
      <c r="E1579">
        <v>410040610065000</v>
      </c>
      <c r="F1579">
        <v>97</v>
      </c>
      <c r="G1579">
        <v>19</v>
      </c>
      <c r="H1579">
        <v>2015</v>
      </c>
      <c r="I1579">
        <v>18</v>
      </c>
      <c r="J1579" t="s">
        <v>422</v>
      </c>
      <c r="K1579" s="14">
        <v>42121</v>
      </c>
      <c r="L1579" s="14">
        <v>42127</v>
      </c>
      <c r="M1579" t="s">
        <v>128</v>
      </c>
    </row>
    <row r="1580" spans="1:13">
      <c r="A1580">
        <v>845364626</v>
      </c>
      <c r="B1580">
        <v>480</v>
      </c>
      <c r="C1580">
        <v>5393</v>
      </c>
      <c r="D1580">
        <v>7700</v>
      </c>
      <c r="E1580">
        <v>410065610075000</v>
      </c>
      <c r="F1580">
        <v>97</v>
      </c>
      <c r="G1580">
        <v>19</v>
      </c>
      <c r="H1580">
        <v>2015</v>
      </c>
      <c r="I1580">
        <v>18</v>
      </c>
      <c r="J1580" t="s">
        <v>422</v>
      </c>
      <c r="K1580" s="14">
        <v>42121</v>
      </c>
      <c r="L1580" s="14">
        <v>42127</v>
      </c>
      <c r="M1580" t="s">
        <v>127</v>
      </c>
    </row>
    <row r="1581" spans="1:13">
      <c r="A1581">
        <v>845365140</v>
      </c>
      <c r="B1581">
        <v>587</v>
      </c>
      <c r="C1581">
        <v>5393</v>
      </c>
      <c r="D1581">
        <v>7700</v>
      </c>
      <c r="E1581">
        <v>410075610085000</v>
      </c>
      <c r="F1581">
        <v>97</v>
      </c>
      <c r="G1581">
        <v>19</v>
      </c>
      <c r="H1581">
        <v>2015</v>
      </c>
      <c r="I1581">
        <v>18</v>
      </c>
      <c r="J1581" t="s">
        <v>422</v>
      </c>
      <c r="K1581" s="14">
        <v>42121</v>
      </c>
      <c r="L1581" s="14">
        <v>42127</v>
      </c>
      <c r="M1581" t="s">
        <v>126</v>
      </c>
    </row>
    <row r="1582" spans="1:13">
      <c r="A1582">
        <v>832461812</v>
      </c>
      <c r="B1582">
        <v>592</v>
      </c>
      <c r="C1582">
        <v>5393</v>
      </c>
      <c r="D1582">
        <v>7700</v>
      </c>
      <c r="E1582">
        <v>410085799999000</v>
      </c>
      <c r="F1582">
        <v>97</v>
      </c>
      <c r="G1582">
        <v>19</v>
      </c>
      <c r="H1582">
        <v>2015</v>
      </c>
      <c r="I1582">
        <v>18</v>
      </c>
      <c r="J1582" t="s">
        <v>422</v>
      </c>
      <c r="K1582" s="14">
        <v>42121</v>
      </c>
      <c r="L1582" s="14">
        <v>42127</v>
      </c>
      <c r="M1582" t="s">
        <v>125</v>
      </c>
    </row>
    <row r="1583" spans="1:13">
      <c r="A1583">
        <v>832462435</v>
      </c>
      <c r="B1583">
        <v>2041</v>
      </c>
      <c r="C1583">
        <v>5393</v>
      </c>
      <c r="F1583">
        <v>97</v>
      </c>
      <c r="G1583">
        <v>19</v>
      </c>
      <c r="H1583">
        <v>2015</v>
      </c>
      <c r="I1583">
        <v>18</v>
      </c>
      <c r="J1583" t="s">
        <v>422</v>
      </c>
      <c r="K1583" s="14">
        <v>42121</v>
      </c>
      <c r="L1583" s="14">
        <v>42127</v>
      </c>
      <c r="M1583" t="s">
        <v>123</v>
      </c>
    </row>
    <row r="1584" spans="1:13">
      <c r="A1584">
        <v>832459897</v>
      </c>
      <c r="B1584">
        <v>10</v>
      </c>
      <c r="C1584">
        <v>5393</v>
      </c>
      <c r="D1584">
        <v>7700</v>
      </c>
      <c r="E1584">
        <v>400000610015000</v>
      </c>
      <c r="F1584">
        <v>97</v>
      </c>
      <c r="G1584">
        <v>19</v>
      </c>
      <c r="H1584">
        <v>2015</v>
      </c>
      <c r="I1584">
        <v>19</v>
      </c>
      <c r="J1584" t="s">
        <v>421</v>
      </c>
      <c r="K1584" s="14">
        <v>42128</v>
      </c>
      <c r="L1584" s="14">
        <v>42134</v>
      </c>
      <c r="M1584" t="s">
        <v>130</v>
      </c>
    </row>
    <row r="1585" spans="1:13">
      <c r="A1585">
        <v>832460378</v>
      </c>
      <c r="B1585">
        <v>40</v>
      </c>
      <c r="C1585">
        <v>5393</v>
      </c>
      <c r="D1585">
        <v>7700</v>
      </c>
      <c r="E1585">
        <v>410015610040000</v>
      </c>
      <c r="F1585">
        <v>97</v>
      </c>
      <c r="G1585">
        <v>19</v>
      </c>
      <c r="H1585">
        <v>2015</v>
      </c>
      <c r="I1585">
        <v>19</v>
      </c>
      <c r="J1585" t="s">
        <v>421</v>
      </c>
      <c r="K1585" s="14">
        <v>42128</v>
      </c>
      <c r="L1585" s="14">
        <v>42134</v>
      </c>
      <c r="M1585" t="s">
        <v>129</v>
      </c>
    </row>
    <row r="1586" spans="1:13">
      <c r="A1586">
        <v>832460859</v>
      </c>
      <c r="B1586">
        <v>337</v>
      </c>
      <c r="C1586">
        <v>5393</v>
      </c>
      <c r="D1586">
        <v>7700</v>
      </c>
      <c r="E1586">
        <v>410040610065000</v>
      </c>
      <c r="F1586">
        <v>97</v>
      </c>
      <c r="G1586">
        <v>19</v>
      </c>
      <c r="H1586">
        <v>2015</v>
      </c>
      <c r="I1586">
        <v>19</v>
      </c>
      <c r="J1586" t="s">
        <v>421</v>
      </c>
      <c r="K1586" s="14">
        <v>42128</v>
      </c>
      <c r="L1586" s="14">
        <v>42134</v>
      </c>
      <c r="M1586" t="s">
        <v>128</v>
      </c>
    </row>
    <row r="1587" spans="1:13">
      <c r="A1587">
        <v>845364636</v>
      </c>
      <c r="B1587">
        <v>430</v>
      </c>
      <c r="C1587">
        <v>5393</v>
      </c>
      <c r="D1587">
        <v>7700</v>
      </c>
      <c r="E1587">
        <v>410065610075000</v>
      </c>
      <c r="F1587">
        <v>97</v>
      </c>
      <c r="G1587">
        <v>19</v>
      </c>
      <c r="H1587">
        <v>2015</v>
      </c>
      <c r="I1587">
        <v>19</v>
      </c>
      <c r="J1587" t="s">
        <v>421</v>
      </c>
      <c r="K1587" s="14">
        <v>42128</v>
      </c>
      <c r="L1587" s="14">
        <v>42134</v>
      </c>
      <c r="M1587" t="s">
        <v>127</v>
      </c>
    </row>
    <row r="1588" spans="1:13">
      <c r="A1588">
        <v>845365150</v>
      </c>
      <c r="B1588">
        <v>604</v>
      </c>
      <c r="C1588">
        <v>5393</v>
      </c>
      <c r="D1588">
        <v>7700</v>
      </c>
      <c r="E1588">
        <v>410075610085000</v>
      </c>
      <c r="F1588">
        <v>97</v>
      </c>
      <c r="G1588">
        <v>19</v>
      </c>
      <c r="H1588">
        <v>2015</v>
      </c>
      <c r="I1588">
        <v>19</v>
      </c>
      <c r="J1588" t="s">
        <v>421</v>
      </c>
      <c r="K1588" s="14">
        <v>42128</v>
      </c>
      <c r="L1588" s="14">
        <v>42134</v>
      </c>
      <c r="M1588" t="s">
        <v>126</v>
      </c>
    </row>
    <row r="1589" spans="1:13">
      <c r="A1589">
        <v>832461821</v>
      </c>
      <c r="B1589">
        <v>567</v>
      </c>
      <c r="C1589">
        <v>5393</v>
      </c>
      <c r="D1589">
        <v>7700</v>
      </c>
      <c r="E1589">
        <v>410085799999000</v>
      </c>
      <c r="F1589">
        <v>97</v>
      </c>
      <c r="G1589">
        <v>19</v>
      </c>
      <c r="H1589">
        <v>2015</v>
      </c>
      <c r="I1589">
        <v>19</v>
      </c>
      <c r="J1589" t="s">
        <v>421</v>
      </c>
      <c r="K1589" s="14">
        <v>42128</v>
      </c>
      <c r="L1589" s="14">
        <v>42134</v>
      </c>
      <c r="M1589" t="s">
        <v>125</v>
      </c>
    </row>
    <row r="1590" spans="1:13">
      <c r="A1590">
        <v>832462481</v>
      </c>
      <c r="B1590">
        <v>1988</v>
      </c>
      <c r="C1590">
        <v>5393</v>
      </c>
      <c r="F1590">
        <v>97</v>
      </c>
      <c r="G1590">
        <v>19</v>
      </c>
      <c r="H1590">
        <v>2015</v>
      </c>
      <c r="I1590">
        <v>19</v>
      </c>
      <c r="J1590" t="s">
        <v>421</v>
      </c>
      <c r="K1590" s="14">
        <v>42128</v>
      </c>
      <c r="L1590" s="14">
        <v>42134</v>
      </c>
      <c r="M1590" t="s">
        <v>123</v>
      </c>
    </row>
    <row r="1591" spans="1:13">
      <c r="A1591">
        <v>832459906</v>
      </c>
      <c r="B1591">
        <v>7</v>
      </c>
      <c r="C1591">
        <v>5393</v>
      </c>
      <c r="D1591">
        <v>7700</v>
      </c>
      <c r="E1591">
        <v>400000610015000</v>
      </c>
      <c r="F1591">
        <v>97</v>
      </c>
      <c r="G1591">
        <v>19</v>
      </c>
      <c r="H1591">
        <v>2015</v>
      </c>
      <c r="I1591">
        <v>20</v>
      </c>
      <c r="J1591" t="s">
        <v>420</v>
      </c>
      <c r="K1591" s="14">
        <v>42135</v>
      </c>
      <c r="L1591" s="14">
        <v>42141</v>
      </c>
      <c r="M1591" t="s">
        <v>130</v>
      </c>
    </row>
    <row r="1592" spans="1:13">
      <c r="A1592">
        <v>832460387</v>
      </c>
      <c r="B1592">
        <v>43</v>
      </c>
      <c r="C1592">
        <v>5393</v>
      </c>
      <c r="D1592">
        <v>7700</v>
      </c>
      <c r="E1592">
        <v>410015610040000</v>
      </c>
      <c r="F1592">
        <v>97</v>
      </c>
      <c r="G1592">
        <v>19</v>
      </c>
      <c r="H1592">
        <v>2015</v>
      </c>
      <c r="I1592">
        <v>20</v>
      </c>
      <c r="J1592" t="s">
        <v>420</v>
      </c>
      <c r="K1592" s="14">
        <v>42135</v>
      </c>
      <c r="L1592" s="14">
        <v>42141</v>
      </c>
      <c r="M1592" t="s">
        <v>129</v>
      </c>
    </row>
    <row r="1593" spans="1:13">
      <c r="A1593">
        <v>832460868</v>
      </c>
      <c r="B1593">
        <v>331</v>
      </c>
      <c r="C1593">
        <v>5393</v>
      </c>
      <c r="D1593">
        <v>7700</v>
      </c>
      <c r="E1593">
        <v>410040610065000</v>
      </c>
      <c r="F1593">
        <v>97</v>
      </c>
      <c r="G1593">
        <v>19</v>
      </c>
      <c r="H1593">
        <v>2015</v>
      </c>
      <c r="I1593">
        <v>20</v>
      </c>
      <c r="J1593" t="s">
        <v>420</v>
      </c>
      <c r="K1593" s="14">
        <v>42135</v>
      </c>
      <c r="L1593" s="14">
        <v>42141</v>
      </c>
      <c r="M1593" t="s">
        <v>128</v>
      </c>
    </row>
    <row r="1594" spans="1:13">
      <c r="A1594">
        <v>845364646</v>
      </c>
      <c r="B1594">
        <v>479</v>
      </c>
      <c r="C1594">
        <v>5393</v>
      </c>
      <c r="D1594">
        <v>7700</v>
      </c>
      <c r="E1594">
        <v>410065610075000</v>
      </c>
      <c r="F1594">
        <v>97</v>
      </c>
      <c r="G1594">
        <v>19</v>
      </c>
      <c r="H1594">
        <v>2015</v>
      </c>
      <c r="I1594">
        <v>20</v>
      </c>
      <c r="J1594" t="s">
        <v>420</v>
      </c>
      <c r="K1594" s="14">
        <v>42135</v>
      </c>
      <c r="L1594" s="14">
        <v>42141</v>
      </c>
      <c r="M1594" t="s">
        <v>127</v>
      </c>
    </row>
    <row r="1595" spans="1:13">
      <c r="A1595">
        <v>845365160</v>
      </c>
      <c r="B1595">
        <v>558</v>
      </c>
      <c r="C1595">
        <v>5393</v>
      </c>
      <c r="D1595">
        <v>7700</v>
      </c>
      <c r="E1595">
        <v>410075610085000</v>
      </c>
      <c r="F1595">
        <v>97</v>
      </c>
      <c r="G1595">
        <v>19</v>
      </c>
      <c r="H1595">
        <v>2015</v>
      </c>
      <c r="I1595">
        <v>20</v>
      </c>
      <c r="J1595" t="s">
        <v>420</v>
      </c>
      <c r="K1595" s="14">
        <v>42135</v>
      </c>
      <c r="L1595" s="14">
        <v>42141</v>
      </c>
      <c r="M1595" t="s">
        <v>126</v>
      </c>
    </row>
    <row r="1596" spans="1:13">
      <c r="A1596">
        <v>832461830</v>
      </c>
      <c r="B1596">
        <v>565</v>
      </c>
      <c r="C1596">
        <v>5393</v>
      </c>
      <c r="D1596">
        <v>7700</v>
      </c>
      <c r="E1596">
        <v>410085799999000</v>
      </c>
      <c r="F1596">
        <v>97</v>
      </c>
      <c r="G1596">
        <v>19</v>
      </c>
      <c r="H1596">
        <v>2015</v>
      </c>
      <c r="I1596">
        <v>20</v>
      </c>
      <c r="J1596" t="s">
        <v>420</v>
      </c>
      <c r="K1596" s="14">
        <v>42135</v>
      </c>
      <c r="L1596" s="14">
        <v>42141</v>
      </c>
      <c r="M1596" t="s">
        <v>125</v>
      </c>
    </row>
    <row r="1597" spans="1:13">
      <c r="A1597">
        <v>832462558</v>
      </c>
      <c r="B1597">
        <v>1983</v>
      </c>
      <c r="C1597">
        <v>5393</v>
      </c>
      <c r="F1597">
        <v>97</v>
      </c>
      <c r="G1597">
        <v>19</v>
      </c>
      <c r="H1597">
        <v>2015</v>
      </c>
      <c r="I1597">
        <v>20</v>
      </c>
      <c r="J1597" t="s">
        <v>420</v>
      </c>
      <c r="K1597" s="14">
        <v>42135</v>
      </c>
      <c r="L1597" s="14">
        <v>42141</v>
      </c>
      <c r="M1597" t="s">
        <v>123</v>
      </c>
    </row>
    <row r="1598" spans="1:13">
      <c r="A1598">
        <v>832459915</v>
      </c>
      <c r="B1598">
        <v>5</v>
      </c>
      <c r="C1598">
        <v>5393</v>
      </c>
      <c r="D1598">
        <v>7700</v>
      </c>
      <c r="E1598">
        <v>400000610015000</v>
      </c>
      <c r="F1598">
        <v>97</v>
      </c>
      <c r="G1598">
        <v>19</v>
      </c>
      <c r="H1598">
        <v>2015</v>
      </c>
      <c r="I1598">
        <v>21</v>
      </c>
      <c r="J1598" t="s">
        <v>419</v>
      </c>
      <c r="K1598" s="14">
        <v>42142</v>
      </c>
      <c r="L1598" s="14">
        <v>42148</v>
      </c>
      <c r="M1598" t="s">
        <v>130</v>
      </c>
    </row>
    <row r="1599" spans="1:13">
      <c r="A1599">
        <v>832460396</v>
      </c>
      <c r="B1599">
        <v>41</v>
      </c>
      <c r="C1599">
        <v>5393</v>
      </c>
      <c r="D1599">
        <v>7700</v>
      </c>
      <c r="E1599">
        <v>410015610040000</v>
      </c>
      <c r="F1599">
        <v>97</v>
      </c>
      <c r="G1599">
        <v>19</v>
      </c>
      <c r="H1599">
        <v>2015</v>
      </c>
      <c r="I1599">
        <v>21</v>
      </c>
      <c r="J1599" t="s">
        <v>419</v>
      </c>
      <c r="K1599" s="14">
        <v>42142</v>
      </c>
      <c r="L1599" s="14">
        <v>42148</v>
      </c>
      <c r="M1599" t="s">
        <v>129</v>
      </c>
    </row>
    <row r="1600" spans="1:13">
      <c r="A1600">
        <v>832460877</v>
      </c>
      <c r="B1600">
        <v>323</v>
      </c>
      <c r="C1600">
        <v>5393</v>
      </c>
      <c r="D1600">
        <v>7700</v>
      </c>
      <c r="E1600">
        <v>410040610065000</v>
      </c>
      <c r="F1600">
        <v>97</v>
      </c>
      <c r="G1600">
        <v>19</v>
      </c>
      <c r="H1600">
        <v>2015</v>
      </c>
      <c r="I1600">
        <v>21</v>
      </c>
      <c r="J1600" t="s">
        <v>419</v>
      </c>
      <c r="K1600" s="14">
        <v>42142</v>
      </c>
      <c r="L1600" s="14">
        <v>42148</v>
      </c>
      <c r="M1600" t="s">
        <v>128</v>
      </c>
    </row>
    <row r="1601" spans="1:13">
      <c r="A1601">
        <v>845364656</v>
      </c>
      <c r="B1601">
        <v>479</v>
      </c>
      <c r="C1601">
        <v>5393</v>
      </c>
      <c r="D1601">
        <v>7700</v>
      </c>
      <c r="E1601">
        <v>410065610075000</v>
      </c>
      <c r="F1601">
        <v>97</v>
      </c>
      <c r="G1601">
        <v>19</v>
      </c>
      <c r="H1601">
        <v>2015</v>
      </c>
      <c r="I1601">
        <v>21</v>
      </c>
      <c r="J1601" t="s">
        <v>419</v>
      </c>
      <c r="K1601" s="14">
        <v>42142</v>
      </c>
      <c r="L1601" s="14">
        <v>42148</v>
      </c>
      <c r="M1601" t="s">
        <v>127</v>
      </c>
    </row>
    <row r="1602" spans="1:13">
      <c r="A1602">
        <v>845365170</v>
      </c>
      <c r="B1602">
        <v>561</v>
      </c>
      <c r="C1602">
        <v>5393</v>
      </c>
      <c r="D1602">
        <v>7700</v>
      </c>
      <c r="E1602">
        <v>410075610085000</v>
      </c>
      <c r="F1602">
        <v>97</v>
      </c>
      <c r="G1602">
        <v>19</v>
      </c>
      <c r="H1602">
        <v>2015</v>
      </c>
      <c r="I1602">
        <v>21</v>
      </c>
      <c r="J1602" t="s">
        <v>419</v>
      </c>
      <c r="K1602" s="14">
        <v>42142</v>
      </c>
      <c r="L1602" s="14">
        <v>42148</v>
      </c>
      <c r="M1602" t="s">
        <v>126</v>
      </c>
    </row>
    <row r="1603" spans="1:13">
      <c r="A1603">
        <v>832461836</v>
      </c>
      <c r="B1603">
        <v>584</v>
      </c>
      <c r="C1603">
        <v>5393</v>
      </c>
      <c r="D1603">
        <v>7700</v>
      </c>
      <c r="E1603">
        <v>410085799999000</v>
      </c>
      <c r="F1603">
        <v>97</v>
      </c>
      <c r="G1603">
        <v>19</v>
      </c>
      <c r="H1603">
        <v>2015</v>
      </c>
      <c r="I1603">
        <v>21</v>
      </c>
      <c r="J1603" t="s">
        <v>419</v>
      </c>
      <c r="K1603" s="14">
        <v>42142</v>
      </c>
      <c r="L1603" s="14">
        <v>42148</v>
      </c>
      <c r="M1603" t="s">
        <v>125</v>
      </c>
    </row>
    <row r="1604" spans="1:13">
      <c r="A1604">
        <v>832462321</v>
      </c>
      <c r="B1604">
        <v>1993</v>
      </c>
      <c r="C1604">
        <v>5393</v>
      </c>
      <c r="F1604">
        <v>97</v>
      </c>
      <c r="G1604">
        <v>19</v>
      </c>
      <c r="H1604">
        <v>2015</v>
      </c>
      <c r="I1604">
        <v>21</v>
      </c>
      <c r="J1604" t="s">
        <v>419</v>
      </c>
      <c r="K1604" s="14">
        <v>42142</v>
      </c>
      <c r="L1604" s="14">
        <v>42148</v>
      </c>
      <c r="M1604" t="s">
        <v>123</v>
      </c>
    </row>
    <row r="1605" spans="1:13">
      <c r="A1605">
        <v>832459924</v>
      </c>
      <c r="B1605">
        <v>9</v>
      </c>
      <c r="C1605">
        <v>5393</v>
      </c>
      <c r="D1605">
        <v>7700</v>
      </c>
      <c r="E1605">
        <v>400000610015000</v>
      </c>
      <c r="F1605">
        <v>97</v>
      </c>
      <c r="G1605">
        <v>19</v>
      </c>
      <c r="H1605">
        <v>2015</v>
      </c>
      <c r="I1605">
        <v>22</v>
      </c>
      <c r="J1605" t="s">
        <v>418</v>
      </c>
      <c r="K1605" s="14">
        <v>42149</v>
      </c>
      <c r="L1605" s="14">
        <v>42155</v>
      </c>
      <c r="M1605" t="s">
        <v>130</v>
      </c>
    </row>
    <row r="1606" spans="1:13">
      <c r="A1606">
        <v>832460405</v>
      </c>
      <c r="B1606">
        <v>43</v>
      </c>
      <c r="C1606">
        <v>5393</v>
      </c>
      <c r="D1606">
        <v>7700</v>
      </c>
      <c r="E1606">
        <v>410015610040000</v>
      </c>
      <c r="F1606">
        <v>97</v>
      </c>
      <c r="G1606">
        <v>19</v>
      </c>
      <c r="H1606">
        <v>2015</v>
      </c>
      <c r="I1606">
        <v>22</v>
      </c>
      <c r="J1606" t="s">
        <v>418</v>
      </c>
      <c r="K1606" s="14">
        <v>42149</v>
      </c>
      <c r="L1606" s="14">
        <v>42155</v>
      </c>
      <c r="M1606" t="s">
        <v>129</v>
      </c>
    </row>
    <row r="1607" spans="1:13">
      <c r="A1607">
        <v>832460886</v>
      </c>
      <c r="B1607">
        <v>365</v>
      </c>
      <c r="C1607">
        <v>5393</v>
      </c>
      <c r="D1607">
        <v>7700</v>
      </c>
      <c r="E1607">
        <v>410040610065000</v>
      </c>
      <c r="F1607">
        <v>97</v>
      </c>
      <c r="G1607">
        <v>19</v>
      </c>
      <c r="H1607">
        <v>2015</v>
      </c>
      <c r="I1607">
        <v>22</v>
      </c>
      <c r="J1607" t="s">
        <v>418</v>
      </c>
      <c r="K1607" s="14">
        <v>42149</v>
      </c>
      <c r="L1607" s="14">
        <v>42155</v>
      </c>
      <c r="M1607" t="s">
        <v>128</v>
      </c>
    </row>
    <row r="1608" spans="1:13">
      <c r="A1608">
        <v>845364666</v>
      </c>
      <c r="B1608">
        <v>490</v>
      </c>
      <c r="C1608">
        <v>5393</v>
      </c>
      <c r="D1608">
        <v>7700</v>
      </c>
      <c r="E1608">
        <v>410065610075000</v>
      </c>
      <c r="F1608">
        <v>97</v>
      </c>
      <c r="G1608">
        <v>19</v>
      </c>
      <c r="H1608">
        <v>2015</v>
      </c>
      <c r="I1608">
        <v>22</v>
      </c>
      <c r="J1608" t="s">
        <v>418</v>
      </c>
      <c r="K1608" s="14">
        <v>42149</v>
      </c>
      <c r="L1608" s="14">
        <v>42155</v>
      </c>
      <c r="M1608" t="s">
        <v>127</v>
      </c>
    </row>
    <row r="1609" spans="1:13">
      <c r="A1609">
        <v>845365180</v>
      </c>
      <c r="B1609">
        <v>566</v>
      </c>
      <c r="C1609">
        <v>5393</v>
      </c>
      <c r="D1609">
        <v>7700</v>
      </c>
      <c r="E1609">
        <v>410075610085000</v>
      </c>
      <c r="F1609">
        <v>97</v>
      </c>
      <c r="G1609">
        <v>19</v>
      </c>
      <c r="H1609">
        <v>2015</v>
      </c>
      <c r="I1609">
        <v>22</v>
      </c>
      <c r="J1609" t="s">
        <v>418</v>
      </c>
      <c r="K1609" s="14">
        <v>42149</v>
      </c>
      <c r="L1609" s="14">
        <v>42155</v>
      </c>
      <c r="M1609" t="s">
        <v>126</v>
      </c>
    </row>
    <row r="1610" spans="1:13">
      <c r="A1610">
        <v>832461848</v>
      </c>
      <c r="B1610">
        <v>556</v>
      </c>
      <c r="C1610">
        <v>5393</v>
      </c>
      <c r="D1610">
        <v>7700</v>
      </c>
      <c r="E1610">
        <v>410085799999000</v>
      </c>
      <c r="F1610">
        <v>97</v>
      </c>
      <c r="G1610">
        <v>19</v>
      </c>
      <c r="H1610">
        <v>2015</v>
      </c>
      <c r="I1610">
        <v>22</v>
      </c>
      <c r="J1610" t="s">
        <v>418</v>
      </c>
      <c r="K1610" s="14">
        <v>42149</v>
      </c>
      <c r="L1610" s="14">
        <v>42155</v>
      </c>
      <c r="M1610" t="s">
        <v>125</v>
      </c>
    </row>
    <row r="1611" spans="1:13">
      <c r="A1611">
        <v>832462600</v>
      </c>
      <c r="B1611">
        <v>2029</v>
      </c>
      <c r="C1611">
        <v>5393</v>
      </c>
      <c r="F1611">
        <v>97</v>
      </c>
      <c r="G1611">
        <v>19</v>
      </c>
      <c r="H1611">
        <v>2015</v>
      </c>
      <c r="I1611">
        <v>22</v>
      </c>
      <c r="J1611" t="s">
        <v>418</v>
      </c>
      <c r="K1611" s="14">
        <v>42149</v>
      </c>
      <c r="L1611" s="14">
        <v>42155</v>
      </c>
      <c r="M1611" t="s">
        <v>123</v>
      </c>
    </row>
    <row r="1612" spans="1:13">
      <c r="A1612">
        <v>832459933</v>
      </c>
      <c r="B1612">
        <v>7</v>
      </c>
      <c r="C1612">
        <v>5393</v>
      </c>
      <c r="D1612">
        <v>7700</v>
      </c>
      <c r="E1612">
        <v>400000610015000</v>
      </c>
      <c r="F1612">
        <v>97</v>
      </c>
      <c r="G1612">
        <v>19</v>
      </c>
      <c r="H1612">
        <v>2015</v>
      </c>
      <c r="I1612">
        <v>23</v>
      </c>
      <c r="J1612" t="s">
        <v>417</v>
      </c>
      <c r="K1612" s="14">
        <v>42156</v>
      </c>
      <c r="L1612" s="14">
        <v>42162</v>
      </c>
      <c r="M1612" t="s">
        <v>130</v>
      </c>
    </row>
    <row r="1613" spans="1:13">
      <c r="A1613">
        <v>832460414</v>
      </c>
      <c r="B1613">
        <v>43</v>
      </c>
      <c r="C1613">
        <v>5393</v>
      </c>
      <c r="D1613">
        <v>7700</v>
      </c>
      <c r="E1613">
        <v>410015610040000</v>
      </c>
      <c r="F1613">
        <v>97</v>
      </c>
      <c r="G1613">
        <v>19</v>
      </c>
      <c r="H1613">
        <v>2015</v>
      </c>
      <c r="I1613">
        <v>23</v>
      </c>
      <c r="J1613" t="s">
        <v>417</v>
      </c>
      <c r="K1613" s="14">
        <v>42156</v>
      </c>
      <c r="L1613" s="14">
        <v>42162</v>
      </c>
      <c r="M1613" t="s">
        <v>129</v>
      </c>
    </row>
    <row r="1614" spans="1:13">
      <c r="A1614">
        <v>832460895</v>
      </c>
      <c r="B1614">
        <v>334</v>
      </c>
      <c r="C1614">
        <v>5393</v>
      </c>
      <c r="D1614">
        <v>7700</v>
      </c>
      <c r="E1614">
        <v>410040610065000</v>
      </c>
      <c r="F1614">
        <v>97</v>
      </c>
      <c r="G1614">
        <v>19</v>
      </c>
      <c r="H1614">
        <v>2015</v>
      </c>
      <c r="I1614">
        <v>23</v>
      </c>
      <c r="J1614" t="s">
        <v>417</v>
      </c>
      <c r="K1614" s="14">
        <v>42156</v>
      </c>
      <c r="L1614" s="14">
        <v>42162</v>
      </c>
      <c r="M1614" t="s">
        <v>128</v>
      </c>
    </row>
    <row r="1615" spans="1:13">
      <c r="A1615">
        <v>845364676</v>
      </c>
      <c r="B1615">
        <v>429</v>
      </c>
      <c r="C1615">
        <v>5393</v>
      </c>
      <c r="D1615">
        <v>7700</v>
      </c>
      <c r="E1615">
        <v>410065610075000</v>
      </c>
      <c r="F1615">
        <v>97</v>
      </c>
      <c r="G1615">
        <v>19</v>
      </c>
      <c r="H1615">
        <v>2015</v>
      </c>
      <c r="I1615">
        <v>23</v>
      </c>
      <c r="J1615" t="s">
        <v>417</v>
      </c>
      <c r="K1615" s="14">
        <v>42156</v>
      </c>
      <c r="L1615" s="14">
        <v>42162</v>
      </c>
      <c r="M1615" t="s">
        <v>127</v>
      </c>
    </row>
    <row r="1616" spans="1:13">
      <c r="A1616">
        <v>845365190</v>
      </c>
      <c r="B1616">
        <v>589</v>
      </c>
      <c r="C1616">
        <v>5393</v>
      </c>
      <c r="D1616">
        <v>7700</v>
      </c>
      <c r="E1616">
        <v>410075610085000</v>
      </c>
      <c r="F1616">
        <v>97</v>
      </c>
      <c r="G1616">
        <v>19</v>
      </c>
      <c r="H1616">
        <v>2015</v>
      </c>
      <c r="I1616">
        <v>23</v>
      </c>
      <c r="J1616" t="s">
        <v>417</v>
      </c>
      <c r="K1616" s="14">
        <v>42156</v>
      </c>
      <c r="L1616" s="14">
        <v>42162</v>
      </c>
      <c r="M1616" t="s">
        <v>126</v>
      </c>
    </row>
    <row r="1617" spans="1:13">
      <c r="A1617">
        <v>832461857</v>
      </c>
      <c r="B1617">
        <v>593</v>
      </c>
      <c r="C1617">
        <v>5393</v>
      </c>
      <c r="D1617">
        <v>7700</v>
      </c>
      <c r="E1617">
        <v>410085799999000</v>
      </c>
      <c r="F1617">
        <v>97</v>
      </c>
      <c r="G1617">
        <v>19</v>
      </c>
      <c r="H1617">
        <v>2015</v>
      </c>
      <c r="I1617">
        <v>23</v>
      </c>
      <c r="J1617" t="s">
        <v>417</v>
      </c>
      <c r="K1617" s="14">
        <v>42156</v>
      </c>
      <c r="L1617" s="14">
        <v>42162</v>
      </c>
      <c r="M1617" t="s">
        <v>125</v>
      </c>
    </row>
    <row r="1618" spans="1:13">
      <c r="A1618">
        <v>832462141</v>
      </c>
      <c r="B1618">
        <v>1995</v>
      </c>
      <c r="C1618">
        <v>5393</v>
      </c>
      <c r="F1618">
        <v>97</v>
      </c>
      <c r="G1618">
        <v>19</v>
      </c>
      <c r="H1618">
        <v>2015</v>
      </c>
      <c r="I1618">
        <v>23</v>
      </c>
      <c r="J1618" t="s">
        <v>417</v>
      </c>
      <c r="K1618" s="14">
        <v>42156</v>
      </c>
      <c r="L1618" s="14">
        <v>42162</v>
      </c>
      <c r="M1618" t="s">
        <v>123</v>
      </c>
    </row>
    <row r="1619" spans="1:13">
      <c r="A1619">
        <v>832459942</v>
      </c>
      <c r="B1619">
        <v>6</v>
      </c>
      <c r="C1619">
        <v>5393</v>
      </c>
      <c r="D1619">
        <v>7700</v>
      </c>
      <c r="E1619">
        <v>400000610015000</v>
      </c>
      <c r="F1619">
        <v>97</v>
      </c>
      <c r="G1619">
        <v>19</v>
      </c>
      <c r="H1619">
        <v>2015</v>
      </c>
      <c r="I1619">
        <v>24</v>
      </c>
      <c r="J1619" t="s">
        <v>416</v>
      </c>
      <c r="K1619" s="14">
        <v>42163</v>
      </c>
      <c r="L1619" s="14">
        <v>42169</v>
      </c>
      <c r="M1619" t="s">
        <v>130</v>
      </c>
    </row>
    <row r="1620" spans="1:13">
      <c r="A1620">
        <v>832460423</v>
      </c>
      <c r="B1620">
        <v>43</v>
      </c>
      <c r="C1620">
        <v>5393</v>
      </c>
      <c r="D1620">
        <v>7700</v>
      </c>
      <c r="E1620">
        <v>410015610040000</v>
      </c>
      <c r="F1620">
        <v>97</v>
      </c>
      <c r="G1620">
        <v>19</v>
      </c>
      <c r="H1620">
        <v>2015</v>
      </c>
      <c r="I1620">
        <v>24</v>
      </c>
      <c r="J1620" t="s">
        <v>416</v>
      </c>
      <c r="K1620" s="14">
        <v>42163</v>
      </c>
      <c r="L1620" s="14">
        <v>42169</v>
      </c>
      <c r="M1620" t="s">
        <v>129</v>
      </c>
    </row>
    <row r="1621" spans="1:13">
      <c r="A1621">
        <v>832460904</v>
      </c>
      <c r="B1621">
        <v>317</v>
      </c>
      <c r="C1621">
        <v>5393</v>
      </c>
      <c r="D1621">
        <v>7700</v>
      </c>
      <c r="E1621">
        <v>410040610065000</v>
      </c>
      <c r="F1621">
        <v>97</v>
      </c>
      <c r="G1621">
        <v>19</v>
      </c>
      <c r="H1621">
        <v>2015</v>
      </c>
      <c r="I1621">
        <v>24</v>
      </c>
      <c r="J1621" t="s">
        <v>416</v>
      </c>
      <c r="K1621" s="14">
        <v>42163</v>
      </c>
      <c r="L1621" s="14">
        <v>42169</v>
      </c>
      <c r="M1621" t="s">
        <v>128</v>
      </c>
    </row>
    <row r="1622" spans="1:13">
      <c r="A1622">
        <v>845364686</v>
      </c>
      <c r="B1622">
        <v>420</v>
      </c>
      <c r="C1622">
        <v>5393</v>
      </c>
      <c r="D1622">
        <v>7700</v>
      </c>
      <c r="E1622">
        <v>410065610075000</v>
      </c>
      <c r="F1622">
        <v>97</v>
      </c>
      <c r="G1622">
        <v>19</v>
      </c>
      <c r="H1622">
        <v>2015</v>
      </c>
      <c r="I1622">
        <v>24</v>
      </c>
      <c r="J1622" t="s">
        <v>416</v>
      </c>
      <c r="K1622" s="14">
        <v>42163</v>
      </c>
      <c r="L1622" s="14">
        <v>42169</v>
      </c>
      <c r="M1622" t="s">
        <v>127</v>
      </c>
    </row>
    <row r="1623" spans="1:13">
      <c r="A1623">
        <v>845365200</v>
      </c>
      <c r="B1623">
        <v>536</v>
      </c>
      <c r="C1623">
        <v>5393</v>
      </c>
      <c r="D1623">
        <v>7700</v>
      </c>
      <c r="E1623">
        <v>410075610085000</v>
      </c>
      <c r="F1623">
        <v>97</v>
      </c>
      <c r="G1623">
        <v>19</v>
      </c>
      <c r="H1623">
        <v>2015</v>
      </c>
      <c r="I1623">
        <v>24</v>
      </c>
      <c r="J1623" t="s">
        <v>416</v>
      </c>
      <c r="K1623" s="14">
        <v>42163</v>
      </c>
      <c r="L1623" s="14">
        <v>42169</v>
      </c>
      <c r="M1623" t="s">
        <v>126</v>
      </c>
    </row>
    <row r="1624" spans="1:13">
      <c r="A1624">
        <v>832461866</v>
      </c>
      <c r="B1624">
        <v>564</v>
      </c>
      <c r="C1624">
        <v>5393</v>
      </c>
      <c r="D1624">
        <v>7700</v>
      </c>
      <c r="E1624">
        <v>410085799999000</v>
      </c>
      <c r="F1624">
        <v>97</v>
      </c>
      <c r="G1624">
        <v>19</v>
      </c>
      <c r="H1624">
        <v>2015</v>
      </c>
      <c r="I1624">
        <v>24</v>
      </c>
      <c r="J1624" t="s">
        <v>416</v>
      </c>
      <c r="K1624" s="14">
        <v>42163</v>
      </c>
      <c r="L1624" s="14">
        <v>42169</v>
      </c>
      <c r="M1624" t="s">
        <v>125</v>
      </c>
    </row>
    <row r="1625" spans="1:13">
      <c r="A1625">
        <v>832462441</v>
      </c>
      <c r="B1625">
        <v>1886</v>
      </c>
      <c r="C1625">
        <v>5393</v>
      </c>
      <c r="F1625">
        <v>97</v>
      </c>
      <c r="G1625">
        <v>19</v>
      </c>
      <c r="H1625">
        <v>2015</v>
      </c>
      <c r="I1625">
        <v>24</v>
      </c>
      <c r="J1625" t="s">
        <v>416</v>
      </c>
      <c r="K1625" s="14">
        <v>42163</v>
      </c>
      <c r="L1625" s="14">
        <v>42169</v>
      </c>
      <c r="M1625" t="s">
        <v>123</v>
      </c>
    </row>
    <row r="1626" spans="1:13">
      <c r="A1626">
        <v>832459951</v>
      </c>
      <c r="B1626">
        <v>9</v>
      </c>
      <c r="C1626">
        <v>5393</v>
      </c>
      <c r="D1626">
        <v>7700</v>
      </c>
      <c r="E1626">
        <v>400000610015000</v>
      </c>
      <c r="F1626">
        <v>97</v>
      </c>
      <c r="G1626">
        <v>19</v>
      </c>
      <c r="H1626">
        <v>2015</v>
      </c>
      <c r="I1626">
        <v>25</v>
      </c>
      <c r="J1626" t="s">
        <v>415</v>
      </c>
      <c r="K1626" s="14">
        <v>42170</v>
      </c>
      <c r="L1626" s="14">
        <v>42176</v>
      </c>
      <c r="M1626" t="s">
        <v>130</v>
      </c>
    </row>
    <row r="1627" spans="1:13">
      <c r="A1627">
        <v>832460432</v>
      </c>
      <c r="B1627">
        <v>33</v>
      </c>
      <c r="C1627">
        <v>5393</v>
      </c>
      <c r="D1627">
        <v>7700</v>
      </c>
      <c r="E1627">
        <v>410015610040000</v>
      </c>
      <c r="F1627">
        <v>97</v>
      </c>
      <c r="G1627">
        <v>19</v>
      </c>
      <c r="H1627">
        <v>2015</v>
      </c>
      <c r="I1627">
        <v>25</v>
      </c>
      <c r="J1627" t="s">
        <v>415</v>
      </c>
      <c r="K1627" s="14">
        <v>42170</v>
      </c>
      <c r="L1627" s="14">
        <v>42176</v>
      </c>
      <c r="M1627" t="s">
        <v>129</v>
      </c>
    </row>
    <row r="1628" spans="1:13">
      <c r="A1628">
        <v>832460913</v>
      </c>
      <c r="B1628">
        <v>319</v>
      </c>
      <c r="C1628">
        <v>5393</v>
      </c>
      <c r="D1628">
        <v>7700</v>
      </c>
      <c r="E1628">
        <v>410040610065000</v>
      </c>
      <c r="F1628">
        <v>97</v>
      </c>
      <c r="G1628">
        <v>19</v>
      </c>
      <c r="H1628">
        <v>2015</v>
      </c>
      <c r="I1628">
        <v>25</v>
      </c>
      <c r="J1628" t="s">
        <v>415</v>
      </c>
      <c r="K1628" s="14">
        <v>42170</v>
      </c>
      <c r="L1628" s="14">
        <v>42176</v>
      </c>
      <c r="M1628" t="s">
        <v>128</v>
      </c>
    </row>
    <row r="1629" spans="1:13">
      <c r="A1629">
        <v>845364696</v>
      </c>
      <c r="B1629">
        <v>438</v>
      </c>
      <c r="C1629">
        <v>5393</v>
      </c>
      <c r="D1629">
        <v>7700</v>
      </c>
      <c r="E1629">
        <v>410065610075000</v>
      </c>
      <c r="F1629">
        <v>97</v>
      </c>
      <c r="G1629">
        <v>19</v>
      </c>
      <c r="H1629">
        <v>2015</v>
      </c>
      <c r="I1629">
        <v>25</v>
      </c>
      <c r="J1629" t="s">
        <v>415</v>
      </c>
      <c r="K1629" s="14">
        <v>42170</v>
      </c>
      <c r="L1629" s="14">
        <v>42176</v>
      </c>
      <c r="M1629" t="s">
        <v>127</v>
      </c>
    </row>
    <row r="1630" spans="1:13">
      <c r="A1630">
        <v>845365210</v>
      </c>
      <c r="B1630">
        <v>488</v>
      </c>
      <c r="C1630">
        <v>5393</v>
      </c>
      <c r="D1630">
        <v>7700</v>
      </c>
      <c r="E1630">
        <v>410075610085000</v>
      </c>
      <c r="F1630">
        <v>97</v>
      </c>
      <c r="G1630">
        <v>19</v>
      </c>
      <c r="H1630">
        <v>2015</v>
      </c>
      <c r="I1630">
        <v>25</v>
      </c>
      <c r="J1630" t="s">
        <v>415</v>
      </c>
      <c r="K1630" s="14">
        <v>42170</v>
      </c>
      <c r="L1630" s="14">
        <v>42176</v>
      </c>
      <c r="M1630" t="s">
        <v>126</v>
      </c>
    </row>
    <row r="1631" spans="1:13">
      <c r="A1631">
        <v>832461875</v>
      </c>
      <c r="B1631">
        <v>474</v>
      </c>
      <c r="C1631">
        <v>5393</v>
      </c>
      <c r="D1631">
        <v>7700</v>
      </c>
      <c r="E1631">
        <v>410085799999000</v>
      </c>
      <c r="F1631">
        <v>97</v>
      </c>
      <c r="G1631">
        <v>19</v>
      </c>
      <c r="H1631">
        <v>2015</v>
      </c>
      <c r="I1631">
        <v>25</v>
      </c>
      <c r="J1631" t="s">
        <v>415</v>
      </c>
      <c r="K1631" s="14">
        <v>42170</v>
      </c>
      <c r="L1631" s="14">
        <v>42176</v>
      </c>
      <c r="M1631" t="s">
        <v>125</v>
      </c>
    </row>
    <row r="1632" spans="1:13">
      <c r="A1632">
        <v>832462474</v>
      </c>
      <c r="B1632">
        <v>1761</v>
      </c>
      <c r="C1632">
        <v>5393</v>
      </c>
      <c r="F1632">
        <v>97</v>
      </c>
      <c r="G1632">
        <v>19</v>
      </c>
      <c r="H1632">
        <v>2015</v>
      </c>
      <c r="I1632">
        <v>25</v>
      </c>
      <c r="J1632" t="s">
        <v>415</v>
      </c>
      <c r="K1632" s="14">
        <v>42170</v>
      </c>
      <c r="L1632" s="14">
        <v>42176</v>
      </c>
      <c r="M1632" t="s">
        <v>123</v>
      </c>
    </row>
    <row r="1633" spans="1:13">
      <c r="A1633">
        <v>832459960</v>
      </c>
      <c r="B1633">
        <v>7</v>
      </c>
      <c r="C1633">
        <v>5393</v>
      </c>
      <c r="D1633">
        <v>7700</v>
      </c>
      <c r="E1633">
        <v>400000610015000</v>
      </c>
      <c r="F1633">
        <v>97</v>
      </c>
      <c r="G1633">
        <v>19</v>
      </c>
      <c r="H1633">
        <v>2015</v>
      </c>
      <c r="I1633">
        <v>26</v>
      </c>
      <c r="J1633" t="s">
        <v>414</v>
      </c>
      <c r="K1633" s="14">
        <v>42177</v>
      </c>
      <c r="L1633" s="14">
        <v>42183</v>
      </c>
      <c r="M1633" t="s">
        <v>130</v>
      </c>
    </row>
    <row r="1634" spans="1:13">
      <c r="A1634">
        <v>832460441</v>
      </c>
      <c r="B1634">
        <v>42</v>
      </c>
      <c r="C1634">
        <v>5393</v>
      </c>
      <c r="D1634">
        <v>7700</v>
      </c>
      <c r="E1634">
        <v>410015610040000</v>
      </c>
      <c r="F1634">
        <v>97</v>
      </c>
      <c r="G1634">
        <v>19</v>
      </c>
      <c r="H1634">
        <v>2015</v>
      </c>
      <c r="I1634">
        <v>26</v>
      </c>
      <c r="J1634" t="s">
        <v>414</v>
      </c>
      <c r="K1634" s="14">
        <v>42177</v>
      </c>
      <c r="L1634" s="14">
        <v>42183</v>
      </c>
      <c r="M1634" t="s">
        <v>129</v>
      </c>
    </row>
    <row r="1635" spans="1:13">
      <c r="A1635">
        <v>832460923</v>
      </c>
      <c r="B1635">
        <v>333</v>
      </c>
      <c r="C1635">
        <v>5393</v>
      </c>
      <c r="D1635">
        <v>7700</v>
      </c>
      <c r="E1635">
        <v>410040610065000</v>
      </c>
      <c r="F1635">
        <v>97</v>
      </c>
      <c r="G1635">
        <v>19</v>
      </c>
      <c r="H1635">
        <v>2015</v>
      </c>
      <c r="I1635">
        <v>26</v>
      </c>
      <c r="J1635" t="s">
        <v>414</v>
      </c>
      <c r="K1635" s="14">
        <v>42177</v>
      </c>
      <c r="L1635" s="14">
        <v>42183</v>
      </c>
      <c r="M1635" t="s">
        <v>128</v>
      </c>
    </row>
    <row r="1636" spans="1:13">
      <c r="A1636">
        <v>845364706</v>
      </c>
      <c r="B1636">
        <v>443</v>
      </c>
      <c r="C1636">
        <v>5393</v>
      </c>
      <c r="D1636">
        <v>7700</v>
      </c>
      <c r="E1636">
        <v>410065610075000</v>
      </c>
      <c r="F1636">
        <v>97</v>
      </c>
      <c r="G1636">
        <v>19</v>
      </c>
      <c r="H1636">
        <v>2015</v>
      </c>
      <c r="I1636">
        <v>26</v>
      </c>
      <c r="J1636" t="s">
        <v>414</v>
      </c>
      <c r="K1636" s="14">
        <v>42177</v>
      </c>
      <c r="L1636" s="14">
        <v>42183</v>
      </c>
      <c r="M1636" t="s">
        <v>127</v>
      </c>
    </row>
    <row r="1637" spans="1:13">
      <c r="A1637">
        <v>845365220</v>
      </c>
      <c r="B1637">
        <v>543</v>
      </c>
      <c r="C1637">
        <v>5393</v>
      </c>
      <c r="D1637">
        <v>7700</v>
      </c>
      <c r="E1637">
        <v>410075610085000</v>
      </c>
      <c r="F1637">
        <v>97</v>
      </c>
      <c r="G1637">
        <v>19</v>
      </c>
      <c r="H1637">
        <v>2015</v>
      </c>
      <c r="I1637">
        <v>26</v>
      </c>
      <c r="J1637" t="s">
        <v>414</v>
      </c>
      <c r="K1637" s="14">
        <v>42177</v>
      </c>
      <c r="L1637" s="14">
        <v>42183</v>
      </c>
      <c r="M1637" t="s">
        <v>126</v>
      </c>
    </row>
    <row r="1638" spans="1:13">
      <c r="A1638">
        <v>832461884</v>
      </c>
      <c r="B1638">
        <v>522</v>
      </c>
      <c r="C1638">
        <v>5393</v>
      </c>
      <c r="D1638">
        <v>7700</v>
      </c>
      <c r="E1638">
        <v>410085799999000</v>
      </c>
      <c r="F1638">
        <v>97</v>
      </c>
      <c r="G1638">
        <v>19</v>
      </c>
      <c r="H1638">
        <v>2015</v>
      </c>
      <c r="I1638">
        <v>26</v>
      </c>
      <c r="J1638" t="s">
        <v>414</v>
      </c>
      <c r="K1638" s="14">
        <v>42177</v>
      </c>
      <c r="L1638" s="14">
        <v>42183</v>
      </c>
      <c r="M1638" t="s">
        <v>125</v>
      </c>
    </row>
    <row r="1639" spans="1:13">
      <c r="A1639">
        <v>832462579</v>
      </c>
      <c r="B1639">
        <v>1890</v>
      </c>
      <c r="C1639">
        <v>5393</v>
      </c>
      <c r="F1639">
        <v>97</v>
      </c>
      <c r="G1639">
        <v>19</v>
      </c>
      <c r="H1639">
        <v>2015</v>
      </c>
      <c r="I1639">
        <v>26</v>
      </c>
      <c r="J1639" t="s">
        <v>414</v>
      </c>
      <c r="K1639" s="14">
        <v>42177</v>
      </c>
      <c r="L1639" s="14">
        <v>42183</v>
      </c>
      <c r="M1639" t="s">
        <v>123</v>
      </c>
    </row>
    <row r="1640" spans="1:13">
      <c r="A1640">
        <v>832459969</v>
      </c>
      <c r="B1640">
        <v>10</v>
      </c>
      <c r="C1640">
        <v>5393</v>
      </c>
      <c r="D1640">
        <v>7700</v>
      </c>
      <c r="E1640">
        <v>400000610015000</v>
      </c>
      <c r="F1640">
        <v>97</v>
      </c>
      <c r="G1640">
        <v>19</v>
      </c>
      <c r="H1640">
        <v>2015</v>
      </c>
      <c r="I1640">
        <v>27</v>
      </c>
      <c r="J1640" t="s">
        <v>413</v>
      </c>
      <c r="K1640" s="14">
        <v>42184</v>
      </c>
      <c r="L1640" s="14">
        <v>42190</v>
      </c>
      <c r="M1640" t="s">
        <v>130</v>
      </c>
    </row>
    <row r="1641" spans="1:13">
      <c r="A1641">
        <v>832460450</v>
      </c>
      <c r="B1641">
        <v>52</v>
      </c>
      <c r="C1641">
        <v>5393</v>
      </c>
      <c r="D1641">
        <v>7700</v>
      </c>
      <c r="E1641">
        <v>410015610040000</v>
      </c>
      <c r="F1641">
        <v>97</v>
      </c>
      <c r="G1641">
        <v>19</v>
      </c>
      <c r="H1641">
        <v>2015</v>
      </c>
      <c r="I1641">
        <v>27</v>
      </c>
      <c r="J1641" t="s">
        <v>413</v>
      </c>
      <c r="K1641" s="14">
        <v>42184</v>
      </c>
      <c r="L1641" s="14">
        <v>42190</v>
      </c>
      <c r="M1641" t="s">
        <v>129</v>
      </c>
    </row>
    <row r="1642" spans="1:13">
      <c r="A1642">
        <v>832460931</v>
      </c>
      <c r="B1642">
        <v>368</v>
      </c>
      <c r="C1642">
        <v>5393</v>
      </c>
      <c r="D1642">
        <v>7700</v>
      </c>
      <c r="E1642">
        <v>410040610065000</v>
      </c>
      <c r="F1642">
        <v>97</v>
      </c>
      <c r="G1642">
        <v>19</v>
      </c>
      <c r="H1642">
        <v>2015</v>
      </c>
      <c r="I1642">
        <v>27</v>
      </c>
      <c r="J1642" t="s">
        <v>413</v>
      </c>
      <c r="K1642" s="14">
        <v>42184</v>
      </c>
      <c r="L1642" s="14">
        <v>42190</v>
      </c>
      <c r="M1642" t="s">
        <v>128</v>
      </c>
    </row>
    <row r="1643" spans="1:13">
      <c r="A1643">
        <v>845364716</v>
      </c>
      <c r="B1643">
        <v>486</v>
      </c>
      <c r="C1643">
        <v>5393</v>
      </c>
      <c r="D1643">
        <v>7700</v>
      </c>
      <c r="E1643">
        <v>410065610075000</v>
      </c>
      <c r="F1643">
        <v>97</v>
      </c>
      <c r="G1643">
        <v>19</v>
      </c>
      <c r="H1643">
        <v>2015</v>
      </c>
      <c r="I1643">
        <v>27</v>
      </c>
      <c r="J1643" t="s">
        <v>413</v>
      </c>
      <c r="K1643" s="14">
        <v>42184</v>
      </c>
      <c r="L1643" s="14">
        <v>42190</v>
      </c>
      <c r="M1643" t="s">
        <v>127</v>
      </c>
    </row>
    <row r="1644" spans="1:13">
      <c r="A1644">
        <v>845365230</v>
      </c>
      <c r="B1644">
        <v>550</v>
      </c>
      <c r="C1644">
        <v>5393</v>
      </c>
      <c r="D1644">
        <v>7700</v>
      </c>
      <c r="E1644">
        <v>410075610085000</v>
      </c>
      <c r="F1644">
        <v>97</v>
      </c>
      <c r="G1644">
        <v>19</v>
      </c>
      <c r="H1644">
        <v>2015</v>
      </c>
      <c r="I1644">
        <v>27</v>
      </c>
      <c r="J1644" t="s">
        <v>413</v>
      </c>
      <c r="K1644" s="14">
        <v>42184</v>
      </c>
      <c r="L1644" s="14">
        <v>42190</v>
      </c>
      <c r="M1644" t="s">
        <v>126</v>
      </c>
    </row>
    <row r="1645" spans="1:13">
      <c r="A1645">
        <v>832461893</v>
      </c>
      <c r="B1645">
        <v>584</v>
      </c>
      <c r="C1645">
        <v>5393</v>
      </c>
      <c r="D1645">
        <v>7700</v>
      </c>
      <c r="E1645">
        <v>410085799999000</v>
      </c>
      <c r="F1645">
        <v>97</v>
      </c>
      <c r="G1645">
        <v>19</v>
      </c>
      <c r="H1645">
        <v>2015</v>
      </c>
      <c r="I1645">
        <v>27</v>
      </c>
      <c r="J1645" t="s">
        <v>413</v>
      </c>
      <c r="K1645" s="14">
        <v>42184</v>
      </c>
      <c r="L1645" s="14">
        <v>42190</v>
      </c>
      <c r="M1645" t="s">
        <v>125</v>
      </c>
    </row>
    <row r="1646" spans="1:13">
      <c r="A1646">
        <v>832462425</v>
      </c>
      <c r="B1646">
        <v>2050</v>
      </c>
      <c r="C1646">
        <v>5393</v>
      </c>
      <c r="F1646">
        <v>97</v>
      </c>
      <c r="G1646">
        <v>19</v>
      </c>
      <c r="H1646">
        <v>2015</v>
      </c>
      <c r="I1646">
        <v>27</v>
      </c>
      <c r="J1646" t="s">
        <v>413</v>
      </c>
      <c r="K1646" s="14">
        <v>42184</v>
      </c>
      <c r="L1646" s="14">
        <v>42190</v>
      </c>
      <c r="M1646" t="s">
        <v>123</v>
      </c>
    </row>
    <row r="1647" spans="1:13">
      <c r="A1647">
        <v>832459978</v>
      </c>
      <c r="B1647">
        <v>12</v>
      </c>
      <c r="C1647">
        <v>5393</v>
      </c>
      <c r="D1647">
        <v>7700</v>
      </c>
      <c r="E1647">
        <v>400000610015000</v>
      </c>
      <c r="F1647">
        <v>97</v>
      </c>
      <c r="G1647">
        <v>19</v>
      </c>
      <c r="H1647">
        <v>2015</v>
      </c>
      <c r="I1647">
        <v>28</v>
      </c>
      <c r="J1647" t="s">
        <v>412</v>
      </c>
      <c r="K1647" s="14">
        <v>42191</v>
      </c>
      <c r="L1647" s="14">
        <v>42197</v>
      </c>
      <c r="M1647" t="s">
        <v>130</v>
      </c>
    </row>
    <row r="1648" spans="1:13">
      <c r="A1648">
        <v>832460459</v>
      </c>
      <c r="B1648">
        <v>56</v>
      </c>
      <c r="C1648">
        <v>5393</v>
      </c>
      <c r="D1648">
        <v>7700</v>
      </c>
      <c r="E1648">
        <v>410015610040000</v>
      </c>
      <c r="F1648">
        <v>97</v>
      </c>
      <c r="G1648">
        <v>19</v>
      </c>
      <c r="H1648">
        <v>2015</v>
      </c>
      <c r="I1648">
        <v>28</v>
      </c>
      <c r="J1648" t="s">
        <v>412</v>
      </c>
      <c r="K1648" s="14">
        <v>42191</v>
      </c>
      <c r="L1648" s="14">
        <v>42197</v>
      </c>
      <c r="M1648" t="s">
        <v>129</v>
      </c>
    </row>
    <row r="1649" spans="1:13">
      <c r="A1649">
        <v>832460940</v>
      </c>
      <c r="B1649">
        <v>352</v>
      </c>
      <c r="C1649">
        <v>5393</v>
      </c>
      <c r="D1649">
        <v>7700</v>
      </c>
      <c r="E1649">
        <v>410040610065000</v>
      </c>
      <c r="F1649">
        <v>97</v>
      </c>
      <c r="G1649">
        <v>19</v>
      </c>
      <c r="H1649">
        <v>2015</v>
      </c>
      <c r="I1649">
        <v>28</v>
      </c>
      <c r="J1649" t="s">
        <v>412</v>
      </c>
      <c r="K1649" s="14">
        <v>42191</v>
      </c>
      <c r="L1649" s="14">
        <v>42197</v>
      </c>
      <c r="M1649" t="s">
        <v>128</v>
      </c>
    </row>
    <row r="1650" spans="1:13">
      <c r="A1650">
        <v>845364726</v>
      </c>
      <c r="B1650">
        <v>495</v>
      </c>
      <c r="C1650">
        <v>5393</v>
      </c>
      <c r="D1650">
        <v>7700</v>
      </c>
      <c r="E1650">
        <v>410065610075000</v>
      </c>
      <c r="F1650">
        <v>97</v>
      </c>
      <c r="G1650">
        <v>19</v>
      </c>
      <c r="H1650">
        <v>2015</v>
      </c>
      <c r="I1650">
        <v>28</v>
      </c>
      <c r="J1650" t="s">
        <v>412</v>
      </c>
      <c r="K1650" s="14">
        <v>42191</v>
      </c>
      <c r="L1650" s="14">
        <v>42197</v>
      </c>
      <c r="M1650" t="s">
        <v>127</v>
      </c>
    </row>
    <row r="1651" spans="1:13">
      <c r="A1651">
        <v>845365240</v>
      </c>
      <c r="B1651">
        <v>599</v>
      </c>
      <c r="C1651">
        <v>5393</v>
      </c>
      <c r="D1651">
        <v>7700</v>
      </c>
      <c r="E1651">
        <v>410075610085000</v>
      </c>
      <c r="F1651">
        <v>97</v>
      </c>
      <c r="G1651">
        <v>19</v>
      </c>
      <c r="H1651">
        <v>2015</v>
      </c>
      <c r="I1651">
        <v>28</v>
      </c>
      <c r="J1651" t="s">
        <v>412</v>
      </c>
      <c r="K1651" s="14">
        <v>42191</v>
      </c>
      <c r="L1651" s="14">
        <v>42197</v>
      </c>
      <c r="M1651" t="s">
        <v>126</v>
      </c>
    </row>
    <row r="1652" spans="1:13">
      <c r="A1652">
        <v>832461902</v>
      </c>
      <c r="B1652">
        <v>625</v>
      </c>
      <c r="C1652">
        <v>5393</v>
      </c>
      <c r="D1652">
        <v>7700</v>
      </c>
      <c r="E1652">
        <v>410085799999000</v>
      </c>
      <c r="F1652">
        <v>97</v>
      </c>
      <c r="G1652">
        <v>19</v>
      </c>
      <c r="H1652">
        <v>2015</v>
      </c>
      <c r="I1652">
        <v>28</v>
      </c>
      <c r="J1652" t="s">
        <v>412</v>
      </c>
      <c r="K1652" s="14">
        <v>42191</v>
      </c>
      <c r="L1652" s="14">
        <v>42197</v>
      </c>
      <c r="M1652" t="s">
        <v>125</v>
      </c>
    </row>
    <row r="1653" spans="1:13">
      <c r="A1653">
        <v>832462448</v>
      </c>
      <c r="B1653">
        <v>2139</v>
      </c>
      <c r="C1653">
        <v>5393</v>
      </c>
      <c r="F1653">
        <v>97</v>
      </c>
      <c r="G1653">
        <v>19</v>
      </c>
      <c r="H1653">
        <v>2015</v>
      </c>
      <c r="I1653">
        <v>28</v>
      </c>
      <c r="J1653" t="s">
        <v>412</v>
      </c>
      <c r="K1653" s="14">
        <v>42191</v>
      </c>
      <c r="L1653" s="14">
        <v>42197</v>
      </c>
      <c r="M1653" t="s">
        <v>123</v>
      </c>
    </row>
    <row r="1654" spans="1:13">
      <c r="A1654">
        <v>832459987</v>
      </c>
      <c r="B1654">
        <v>17</v>
      </c>
      <c r="C1654">
        <v>5393</v>
      </c>
      <c r="D1654">
        <v>7700</v>
      </c>
      <c r="E1654">
        <v>400000610015000</v>
      </c>
      <c r="F1654">
        <v>97</v>
      </c>
      <c r="G1654">
        <v>19</v>
      </c>
      <c r="H1654">
        <v>2015</v>
      </c>
      <c r="I1654">
        <v>29</v>
      </c>
      <c r="J1654" t="s">
        <v>411</v>
      </c>
      <c r="K1654" s="14">
        <v>42198</v>
      </c>
      <c r="L1654" s="14">
        <v>42204</v>
      </c>
      <c r="M1654" t="s">
        <v>130</v>
      </c>
    </row>
    <row r="1655" spans="1:13">
      <c r="A1655">
        <v>832460468</v>
      </c>
      <c r="B1655">
        <v>40</v>
      </c>
      <c r="C1655">
        <v>5393</v>
      </c>
      <c r="D1655">
        <v>7700</v>
      </c>
      <c r="E1655">
        <v>410015610040000</v>
      </c>
      <c r="F1655">
        <v>97</v>
      </c>
      <c r="G1655">
        <v>19</v>
      </c>
      <c r="H1655">
        <v>2015</v>
      </c>
      <c r="I1655">
        <v>29</v>
      </c>
      <c r="J1655" t="s">
        <v>411</v>
      </c>
      <c r="K1655" s="14">
        <v>42198</v>
      </c>
      <c r="L1655" s="14">
        <v>42204</v>
      </c>
      <c r="M1655" t="s">
        <v>129</v>
      </c>
    </row>
    <row r="1656" spans="1:13">
      <c r="A1656">
        <v>832460949</v>
      </c>
      <c r="B1656">
        <v>344</v>
      </c>
      <c r="C1656">
        <v>5393</v>
      </c>
      <c r="D1656">
        <v>7700</v>
      </c>
      <c r="E1656">
        <v>410040610065000</v>
      </c>
      <c r="F1656">
        <v>97</v>
      </c>
      <c r="G1656">
        <v>19</v>
      </c>
      <c r="H1656">
        <v>2015</v>
      </c>
      <c r="I1656">
        <v>29</v>
      </c>
      <c r="J1656" t="s">
        <v>411</v>
      </c>
      <c r="K1656" s="14">
        <v>42198</v>
      </c>
      <c r="L1656" s="14">
        <v>42204</v>
      </c>
      <c r="M1656" t="s">
        <v>128</v>
      </c>
    </row>
    <row r="1657" spans="1:13">
      <c r="A1657">
        <v>845364736</v>
      </c>
      <c r="B1657">
        <v>403</v>
      </c>
      <c r="C1657">
        <v>5393</v>
      </c>
      <c r="D1657">
        <v>7700</v>
      </c>
      <c r="E1657">
        <v>410065610075000</v>
      </c>
      <c r="F1657">
        <v>97</v>
      </c>
      <c r="G1657">
        <v>19</v>
      </c>
      <c r="H1657">
        <v>2015</v>
      </c>
      <c r="I1657">
        <v>29</v>
      </c>
      <c r="J1657" t="s">
        <v>411</v>
      </c>
      <c r="K1657" s="14">
        <v>42198</v>
      </c>
      <c r="L1657" s="14">
        <v>42204</v>
      </c>
      <c r="M1657" t="s">
        <v>127</v>
      </c>
    </row>
    <row r="1658" spans="1:13">
      <c r="A1658">
        <v>845365250</v>
      </c>
      <c r="B1658">
        <v>573</v>
      </c>
      <c r="C1658">
        <v>5393</v>
      </c>
      <c r="D1658">
        <v>7700</v>
      </c>
      <c r="E1658">
        <v>410075610085000</v>
      </c>
      <c r="F1658">
        <v>97</v>
      </c>
      <c r="G1658">
        <v>19</v>
      </c>
      <c r="H1658">
        <v>2015</v>
      </c>
      <c r="I1658">
        <v>29</v>
      </c>
      <c r="J1658" t="s">
        <v>411</v>
      </c>
      <c r="K1658" s="14">
        <v>42198</v>
      </c>
      <c r="L1658" s="14">
        <v>42204</v>
      </c>
      <c r="M1658" t="s">
        <v>126</v>
      </c>
    </row>
    <row r="1659" spans="1:13">
      <c r="A1659">
        <v>832461911</v>
      </c>
      <c r="B1659">
        <v>566</v>
      </c>
      <c r="C1659">
        <v>5393</v>
      </c>
      <c r="D1659">
        <v>7700</v>
      </c>
      <c r="E1659">
        <v>410085799999000</v>
      </c>
      <c r="F1659">
        <v>97</v>
      </c>
      <c r="G1659">
        <v>19</v>
      </c>
      <c r="H1659">
        <v>2015</v>
      </c>
      <c r="I1659">
        <v>29</v>
      </c>
      <c r="J1659" t="s">
        <v>411</v>
      </c>
      <c r="K1659" s="14">
        <v>42198</v>
      </c>
      <c r="L1659" s="14">
        <v>42204</v>
      </c>
      <c r="M1659" t="s">
        <v>125</v>
      </c>
    </row>
    <row r="1660" spans="1:13">
      <c r="A1660">
        <v>832462495</v>
      </c>
      <c r="B1660">
        <v>1943</v>
      </c>
      <c r="C1660">
        <v>5393</v>
      </c>
      <c r="F1660">
        <v>97</v>
      </c>
      <c r="G1660">
        <v>19</v>
      </c>
      <c r="H1660">
        <v>2015</v>
      </c>
      <c r="I1660">
        <v>29</v>
      </c>
      <c r="J1660" t="s">
        <v>411</v>
      </c>
      <c r="K1660" s="14">
        <v>42198</v>
      </c>
      <c r="L1660" s="14">
        <v>42204</v>
      </c>
      <c r="M1660" t="s">
        <v>123</v>
      </c>
    </row>
    <row r="1661" spans="1:13">
      <c r="A1661">
        <v>832459996</v>
      </c>
      <c r="B1661">
        <v>6</v>
      </c>
      <c r="C1661">
        <v>5393</v>
      </c>
      <c r="D1661">
        <v>7700</v>
      </c>
      <c r="E1661">
        <v>400000610015000</v>
      </c>
      <c r="F1661">
        <v>97</v>
      </c>
      <c r="G1661">
        <v>19</v>
      </c>
      <c r="H1661">
        <v>2015</v>
      </c>
      <c r="I1661">
        <v>30</v>
      </c>
      <c r="J1661" t="s">
        <v>410</v>
      </c>
      <c r="K1661" s="14">
        <v>42205</v>
      </c>
      <c r="L1661" s="14">
        <v>42211</v>
      </c>
      <c r="M1661" t="s">
        <v>130</v>
      </c>
    </row>
    <row r="1662" spans="1:13">
      <c r="A1662">
        <v>832460477</v>
      </c>
      <c r="B1662">
        <v>37</v>
      </c>
      <c r="C1662">
        <v>5393</v>
      </c>
      <c r="D1662">
        <v>7700</v>
      </c>
      <c r="E1662">
        <v>410015610040000</v>
      </c>
      <c r="F1662">
        <v>97</v>
      </c>
      <c r="G1662">
        <v>19</v>
      </c>
      <c r="H1662">
        <v>2015</v>
      </c>
      <c r="I1662">
        <v>30</v>
      </c>
      <c r="J1662" t="s">
        <v>410</v>
      </c>
      <c r="K1662" s="14">
        <v>42205</v>
      </c>
      <c r="L1662" s="14">
        <v>42211</v>
      </c>
      <c r="M1662" t="s">
        <v>129</v>
      </c>
    </row>
    <row r="1663" spans="1:13">
      <c r="A1663">
        <v>832460958</v>
      </c>
      <c r="B1663">
        <v>348</v>
      </c>
      <c r="C1663">
        <v>5393</v>
      </c>
      <c r="D1663">
        <v>7700</v>
      </c>
      <c r="E1663">
        <v>410040610065000</v>
      </c>
      <c r="F1663">
        <v>97</v>
      </c>
      <c r="G1663">
        <v>19</v>
      </c>
      <c r="H1663">
        <v>2015</v>
      </c>
      <c r="I1663">
        <v>30</v>
      </c>
      <c r="J1663" t="s">
        <v>410</v>
      </c>
      <c r="K1663" s="14">
        <v>42205</v>
      </c>
      <c r="L1663" s="14">
        <v>42211</v>
      </c>
      <c r="M1663" t="s">
        <v>128</v>
      </c>
    </row>
    <row r="1664" spans="1:13">
      <c r="A1664">
        <v>845364746</v>
      </c>
      <c r="B1664">
        <v>521</v>
      </c>
      <c r="C1664">
        <v>5393</v>
      </c>
      <c r="D1664">
        <v>7700</v>
      </c>
      <c r="E1664">
        <v>410065610075000</v>
      </c>
      <c r="F1664">
        <v>97</v>
      </c>
      <c r="G1664">
        <v>19</v>
      </c>
      <c r="H1664">
        <v>2015</v>
      </c>
      <c r="I1664">
        <v>30</v>
      </c>
      <c r="J1664" t="s">
        <v>410</v>
      </c>
      <c r="K1664" s="14">
        <v>42205</v>
      </c>
      <c r="L1664" s="14">
        <v>42211</v>
      </c>
      <c r="M1664" t="s">
        <v>127</v>
      </c>
    </row>
    <row r="1665" spans="1:13">
      <c r="A1665">
        <v>845365260</v>
      </c>
      <c r="B1665">
        <v>600</v>
      </c>
      <c r="C1665">
        <v>5393</v>
      </c>
      <c r="D1665">
        <v>7700</v>
      </c>
      <c r="E1665">
        <v>410075610085000</v>
      </c>
      <c r="F1665">
        <v>97</v>
      </c>
      <c r="G1665">
        <v>19</v>
      </c>
      <c r="H1665">
        <v>2015</v>
      </c>
      <c r="I1665">
        <v>30</v>
      </c>
      <c r="J1665" t="s">
        <v>410</v>
      </c>
      <c r="K1665" s="14">
        <v>42205</v>
      </c>
      <c r="L1665" s="14">
        <v>42211</v>
      </c>
      <c r="M1665" t="s">
        <v>126</v>
      </c>
    </row>
    <row r="1666" spans="1:13">
      <c r="A1666">
        <v>832461920</v>
      </c>
      <c r="B1666">
        <v>597</v>
      </c>
      <c r="C1666">
        <v>5393</v>
      </c>
      <c r="D1666">
        <v>7700</v>
      </c>
      <c r="E1666">
        <v>410085799999000</v>
      </c>
      <c r="F1666">
        <v>97</v>
      </c>
      <c r="G1666">
        <v>19</v>
      </c>
      <c r="H1666">
        <v>2015</v>
      </c>
      <c r="I1666">
        <v>30</v>
      </c>
      <c r="J1666" t="s">
        <v>410</v>
      </c>
      <c r="K1666" s="14">
        <v>42205</v>
      </c>
      <c r="L1666" s="14">
        <v>42211</v>
      </c>
      <c r="M1666" t="s">
        <v>125</v>
      </c>
    </row>
    <row r="1667" spans="1:13">
      <c r="A1667">
        <v>832462352</v>
      </c>
      <c r="B1667">
        <v>2109</v>
      </c>
      <c r="C1667">
        <v>5393</v>
      </c>
      <c r="F1667">
        <v>97</v>
      </c>
      <c r="G1667">
        <v>19</v>
      </c>
      <c r="H1667">
        <v>2015</v>
      </c>
      <c r="I1667">
        <v>30</v>
      </c>
      <c r="J1667" t="s">
        <v>410</v>
      </c>
      <c r="K1667" s="14">
        <v>42205</v>
      </c>
      <c r="L1667" s="14">
        <v>42211</v>
      </c>
      <c r="M1667" t="s">
        <v>123</v>
      </c>
    </row>
    <row r="1668" spans="1:13">
      <c r="A1668">
        <v>832460005</v>
      </c>
      <c r="B1668">
        <v>12</v>
      </c>
      <c r="C1668">
        <v>5393</v>
      </c>
      <c r="D1668">
        <v>7700</v>
      </c>
      <c r="E1668">
        <v>400000610015000</v>
      </c>
      <c r="F1668">
        <v>97</v>
      </c>
      <c r="G1668">
        <v>19</v>
      </c>
      <c r="H1668">
        <v>2015</v>
      </c>
      <c r="I1668">
        <v>31</v>
      </c>
      <c r="J1668" t="s">
        <v>409</v>
      </c>
      <c r="K1668" s="14">
        <v>42212</v>
      </c>
      <c r="L1668" s="14">
        <v>42218</v>
      </c>
      <c r="M1668" t="s">
        <v>130</v>
      </c>
    </row>
    <row r="1669" spans="1:13">
      <c r="A1669">
        <v>832460486</v>
      </c>
      <c r="B1669">
        <v>32</v>
      </c>
      <c r="C1669">
        <v>5393</v>
      </c>
      <c r="D1669">
        <v>7700</v>
      </c>
      <c r="E1669">
        <v>410015610040000</v>
      </c>
      <c r="F1669">
        <v>97</v>
      </c>
      <c r="G1669">
        <v>19</v>
      </c>
      <c r="H1669">
        <v>2015</v>
      </c>
      <c r="I1669">
        <v>31</v>
      </c>
      <c r="J1669" t="s">
        <v>409</v>
      </c>
      <c r="K1669" s="14">
        <v>42212</v>
      </c>
      <c r="L1669" s="14">
        <v>42218</v>
      </c>
      <c r="M1669" t="s">
        <v>129</v>
      </c>
    </row>
    <row r="1670" spans="1:13">
      <c r="A1670">
        <v>832460967</v>
      </c>
      <c r="B1670">
        <v>346</v>
      </c>
      <c r="C1670">
        <v>5393</v>
      </c>
      <c r="D1670">
        <v>7700</v>
      </c>
      <c r="E1670">
        <v>410040610065000</v>
      </c>
      <c r="F1670">
        <v>97</v>
      </c>
      <c r="G1670">
        <v>19</v>
      </c>
      <c r="H1670">
        <v>2015</v>
      </c>
      <c r="I1670">
        <v>31</v>
      </c>
      <c r="J1670" t="s">
        <v>409</v>
      </c>
      <c r="K1670" s="14">
        <v>42212</v>
      </c>
      <c r="L1670" s="14">
        <v>42218</v>
      </c>
      <c r="M1670" t="s">
        <v>128</v>
      </c>
    </row>
    <row r="1671" spans="1:13">
      <c r="A1671">
        <v>845364756</v>
      </c>
      <c r="B1671">
        <v>441</v>
      </c>
      <c r="C1671">
        <v>5393</v>
      </c>
      <c r="D1671">
        <v>7700</v>
      </c>
      <c r="E1671">
        <v>410065610075000</v>
      </c>
      <c r="F1671">
        <v>97</v>
      </c>
      <c r="G1671">
        <v>19</v>
      </c>
      <c r="H1671">
        <v>2015</v>
      </c>
      <c r="I1671">
        <v>31</v>
      </c>
      <c r="J1671" t="s">
        <v>409</v>
      </c>
      <c r="K1671" s="14">
        <v>42212</v>
      </c>
      <c r="L1671" s="14">
        <v>42218</v>
      </c>
      <c r="M1671" t="s">
        <v>127</v>
      </c>
    </row>
    <row r="1672" spans="1:13">
      <c r="A1672">
        <v>845365270</v>
      </c>
      <c r="B1672">
        <v>552</v>
      </c>
      <c r="C1672">
        <v>5393</v>
      </c>
      <c r="D1672">
        <v>7700</v>
      </c>
      <c r="E1672">
        <v>410075610085000</v>
      </c>
      <c r="F1672">
        <v>97</v>
      </c>
      <c r="G1672">
        <v>19</v>
      </c>
      <c r="H1672">
        <v>2015</v>
      </c>
      <c r="I1672">
        <v>31</v>
      </c>
      <c r="J1672" t="s">
        <v>409</v>
      </c>
      <c r="K1672" s="14">
        <v>42212</v>
      </c>
      <c r="L1672" s="14">
        <v>42218</v>
      </c>
      <c r="M1672" t="s">
        <v>126</v>
      </c>
    </row>
    <row r="1673" spans="1:13">
      <c r="A1673">
        <v>832461929</v>
      </c>
      <c r="B1673">
        <v>503</v>
      </c>
      <c r="C1673">
        <v>5393</v>
      </c>
      <c r="D1673">
        <v>7700</v>
      </c>
      <c r="E1673">
        <v>410085799999000</v>
      </c>
      <c r="F1673">
        <v>97</v>
      </c>
      <c r="G1673">
        <v>19</v>
      </c>
      <c r="H1673">
        <v>2015</v>
      </c>
      <c r="I1673">
        <v>31</v>
      </c>
      <c r="J1673" t="s">
        <v>409</v>
      </c>
      <c r="K1673" s="14">
        <v>42212</v>
      </c>
      <c r="L1673" s="14">
        <v>42218</v>
      </c>
      <c r="M1673" t="s">
        <v>125</v>
      </c>
    </row>
    <row r="1674" spans="1:13">
      <c r="A1674">
        <v>832462258</v>
      </c>
      <c r="B1674">
        <v>1886</v>
      </c>
      <c r="C1674">
        <v>5393</v>
      </c>
      <c r="F1674">
        <v>97</v>
      </c>
      <c r="G1674">
        <v>19</v>
      </c>
      <c r="H1674">
        <v>2015</v>
      </c>
      <c r="I1674">
        <v>31</v>
      </c>
      <c r="J1674" t="s">
        <v>409</v>
      </c>
      <c r="K1674" s="14">
        <v>42212</v>
      </c>
      <c r="L1674" s="14">
        <v>42218</v>
      </c>
      <c r="M1674" t="s">
        <v>123</v>
      </c>
    </row>
    <row r="1675" spans="1:13">
      <c r="A1675">
        <v>832460014</v>
      </c>
      <c r="B1675">
        <v>12</v>
      </c>
      <c r="C1675">
        <v>5393</v>
      </c>
      <c r="D1675">
        <v>7700</v>
      </c>
      <c r="E1675">
        <v>400000610015000</v>
      </c>
      <c r="F1675">
        <v>97</v>
      </c>
      <c r="G1675">
        <v>19</v>
      </c>
      <c r="H1675">
        <v>2015</v>
      </c>
      <c r="I1675">
        <v>32</v>
      </c>
      <c r="J1675" t="s">
        <v>408</v>
      </c>
      <c r="K1675" s="14">
        <v>42219</v>
      </c>
      <c r="L1675" s="14">
        <v>42225</v>
      </c>
      <c r="M1675" t="s">
        <v>130</v>
      </c>
    </row>
    <row r="1676" spans="1:13">
      <c r="A1676">
        <v>832460496</v>
      </c>
      <c r="B1676">
        <v>49</v>
      </c>
      <c r="C1676">
        <v>5393</v>
      </c>
      <c r="D1676">
        <v>7700</v>
      </c>
      <c r="E1676">
        <v>410015610040000</v>
      </c>
      <c r="F1676">
        <v>97</v>
      </c>
      <c r="G1676">
        <v>19</v>
      </c>
      <c r="H1676">
        <v>2015</v>
      </c>
      <c r="I1676">
        <v>32</v>
      </c>
      <c r="J1676" t="s">
        <v>408</v>
      </c>
      <c r="K1676" s="14">
        <v>42219</v>
      </c>
      <c r="L1676" s="14">
        <v>42225</v>
      </c>
      <c r="M1676" t="s">
        <v>129</v>
      </c>
    </row>
    <row r="1677" spans="1:13">
      <c r="A1677">
        <v>832460976</v>
      </c>
      <c r="B1677">
        <v>347</v>
      </c>
      <c r="C1677">
        <v>5393</v>
      </c>
      <c r="D1677">
        <v>7700</v>
      </c>
      <c r="E1677">
        <v>410040610065000</v>
      </c>
      <c r="F1677">
        <v>97</v>
      </c>
      <c r="G1677">
        <v>19</v>
      </c>
      <c r="H1677">
        <v>2015</v>
      </c>
      <c r="I1677">
        <v>32</v>
      </c>
      <c r="J1677" t="s">
        <v>408</v>
      </c>
      <c r="K1677" s="14">
        <v>42219</v>
      </c>
      <c r="L1677" s="14">
        <v>42225</v>
      </c>
      <c r="M1677" t="s">
        <v>128</v>
      </c>
    </row>
    <row r="1678" spans="1:13">
      <c r="A1678">
        <v>845364766</v>
      </c>
      <c r="B1678">
        <v>484</v>
      </c>
      <c r="C1678">
        <v>5393</v>
      </c>
      <c r="D1678">
        <v>7700</v>
      </c>
      <c r="E1678">
        <v>410065610075000</v>
      </c>
      <c r="F1678">
        <v>97</v>
      </c>
      <c r="G1678">
        <v>19</v>
      </c>
      <c r="H1678">
        <v>2015</v>
      </c>
      <c r="I1678">
        <v>32</v>
      </c>
      <c r="J1678" t="s">
        <v>408</v>
      </c>
      <c r="K1678" s="14">
        <v>42219</v>
      </c>
      <c r="L1678" s="14">
        <v>42225</v>
      </c>
      <c r="M1678" t="s">
        <v>127</v>
      </c>
    </row>
    <row r="1679" spans="1:13">
      <c r="A1679">
        <v>845365280</v>
      </c>
      <c r="B1679">
        <v>619</v>
      </c>
      <c r="C1679">
        <v>5393</v>
      </c>
      <c r="D1679">
        <v>7700</v>
      </c>
      <c r="E1679">
        <v>410075610085000</v>
      </c>
      <c r="F1679">
        <v>97</v>
      </c>
      <c r="G1679">
        <v>19</v>
      </c>
      <c r="H1679">
        <v>2015</v>
      </c>
      <c r="I1679">
        <v>32</v>
      </c>
      <c r="J1679" t="s">
        <v>408</v>
      </c>
      <c r="K1679" s="14">
        <v>42219</v>
      </c>
      <c r="L1679" s="14">
        <v>42225</v>
      </c>
      <c r="M1679" t="s">
        <v>126</v>
      </c>
    </row>
    <row r="1680" spans="1:13">
      <c r="A1680">
        <v>832461938</v>
      </c>
      <c r="B1680">
        <v>645</v>
      </c>
      <c r="C1680">
        <v>5393</v>
      </c>
      <c r="D1680">
        <v>7700</v>
      </c>
      <c r="E1680">
        <v>410085799999000</v>
      </c>
      <c r="F1680">
        <v>97</v>
      </c>
      <c r="G1680">
        <v>19</v>
      </c>
      <c r="H1680">
        <v>2015</v>
      </c>
      <c r="I1680">
        <v>32</v>
      </c>
      <c r="J1680" t="s">
        <v>408</v>
      </c>
      <c r="K1680" s="14">
        <v>42219</v>
      </c>
      <c r="L1680" s="14">
        <v>42225</v>
      </c>
      <c r="M1680" t="s">
        <v>125</v>
      </c>
    </row>
    <row r="1681" spans="1:13">
      <c r="A1681">
        <v>832462237</v>
      </c>
      <c r="B1681">
        <v>2156</v>
      </c>
      <c r="C1681">
        <v>5393</v>
      </c>
      <c r="F1681">
        <v>97</v>
      </c>
      <c r="G1681">
        <v>19</v>
      </c>
      <c r="H1681">
        <v>2015</v>
      </c>
      <c r="I1681">
        <v>32</v>
      </c>
      <c r="J1681" t="s">
        <v>408</v>
      </c>
      <c r="K1681" s="14">
        <v>42219</v>
      </c>
      <c r="L1681" s="14">
        <v>42225</v>
      </c>
      <c r="M1681" t="s">
        <v>123</v>
      </c>
    </row>
    <row r="1682" spans="1:13">
      <c r="A1682">
        <v>832460023</v>
      </c>
      <c r="B1682">
        <v>15</v>
      </c>
      <c r="C1682">
        <v>5393</v>
      </c>
      <c r="D1682">
        <v>7700</v>
      </c>
      <c r="E1682">
        <v>400000610015000</v>
      </c>
      <c r="F1682">
        <v>97</v>
      </c>
      <c r="G1682">
        <v>19</v>
      </c>
      <c r="H1682">
        <v>2015</v>
      </c>
      <c r="I1682">
        <v>33</v>
      </c>
      <c r="J1682" t="s">
        <v>407</v>
      </c>
      <c r="K1682" s="14">
        <v>42226</v>
      </c>
      <c r="L1682" s="14">
        <v>42232</v>
      </c>
      <c r="M1682" t="s">
        <v>130</v>
      </c>
    </row>
    <row r="1683" spans="1:13">
      <c r="A1683">
        <v>832460504</v>
      </c>
      <c r="B1683">
        <v>56</v>
      </c>
      <c r="C1683">
        <v>5393</v>
      </c>
      <c r="D1683">
        <v>7700</v>
      </c>
      <c r="E1683">
        <v>410015610040000</v>
      </c>
      <c r="F1683">
        <v>97</v>
      </c>
      <c r="G1683">
        <v>19</v>
      </c>
      <c r="H1683">
        <v>2015</v>
      </c>
      <c r="I1683">
        <v>33</v>
      </c>
      <c r="J1683" t="s">
        <v>407</v>
      </c>
      <c r="K1683" s="14">
        <v>42226</v>
      </c>
      <c r="L1683" s="14">
        <v>42232</v>
      </c>
      <c r="M1683" t="s">
        <v>129</v>
      </c>
    </row>
    <row r="1684" spans="1:13">
      <c r="A1684">
        <v>832460982</v>
      </c>
      <c r="B1684">
        <v>357</v>
      </c>
      <c r="C1684">
        <v>5393</v>
      </c>
      <c r="D1684">
        <v>7700</v>
      </c>
      <c r="E1684">
        <v>410040610065000</v>
      </c>
      <c r="F1684">
        <v>97</v>
      </c>
      <c r="G1684">
        <v>19</v>
      </c>
      <c r="H1684">
        <v>2015</v>
      </c>
      <c r="I1684">
        <v>33</v>
      </c>
      <c r="J1684" t="s">
        <v>407</v>
      </c>
      <c r="K1684" s="14">
        <v>42226</v>
      </c>
      <c r="L1684" s="14">
        <v>42232</v>
      </c>
      <c r="M1684" t="s">
        <v>128</v>
      </c>
    </row>
    <row r="1685" spans="1:13">
      <c r="A1685">
        <v>845364776</v>
      </c>
      <c r="B1685">
        <v>538</v>
      </c>
      <c r="C1685">
        <v>5393</v>
      </c>
      <c r="D1685">
        <v>7700</v>
      </c>
      <c r="E1685">
        <v>410065610075000</v>
      </c>
      <c r="F1685">
        <v>97</v>
      </c>
      <c r="G1685">
        <v>19</v>
      </c>
      <c r="H1685">
        <v>2015</v>
      </c>
      <c r="I1685">
        <v>33</v>
      </c>
      <c r="J1685" t="s">
        <v>407</v>
      </c>
      <c r="K1685" s="14">
        <v>42226</v>
      </c>
      <c r="L1685" s="14">
        <v>42232</v>
      </c>
      <c r="M1685" t="s">
        <v>127</v>
      </c>
    </row>
    <row r="1686" spans="1:13">
      <c r="A1686">
        <v>845365290</v>
      </c>
      <c r="B1686">
        <v>758</v>
      </c>
      <c r="C1686">
        <v>5393</v>
      </c>
      <c r="D1686">
        <v>7700</v>
      </c>
      <c r="E1686">
        <v>410075610085000</v>
      </c>
      <c r="F1686">
        <v>97</v>
      </c>
      <c r="G1686">
        <v>19</v>
      </c>
      <c r="H1686">
        <v>2015</v>
      </c>
      <c r="I1686">
        <v>33</v>
      </c>
      <c r="J1686" t="s">
        <v>407</v>
      </c>
      <c r="K1686" s="14">
        <v>42226</v>
      </c>
      <c r="L1686" s="14">
        <v>42232</v>
      </c>
      <c r="M1686" t="s">
        <v>126</v>
      </c>
    </row>
    <row r="1687" spans="1:13">
      <c r="A1687">
        <v>832461947</v>
      </c>
      <c r="B1687">
        <v>797</v>
      </c>
      <c r="C1687">
        <v>5393</v>
      </c>
      <c r="D1687">
        <v>7700</v>
      </c>
      <c r="E1687">
        <v>410085799999000</v>
      </c>
      <c r="F1687">
        <v>97</v>
      </c>
      <c r="G1687">
        <v>19</v>
      </c>
      <c r="H1687">
        <v>2015</v>
      </c>
      <c r="I1687">
        <v>33</v>
      </c>
      <c r="J1687" t="s">
        <v>407</v>
      </c>
      <c r="K1687" s="14">
        <v>42226</v>
      </c>
      <c r="L1687" s="14">
        <v>42232</v>
      </c>
      <c r="M1687" t="s">
        <v>125</v>
      </c>
    </row>
    <row r="1688" spans="1:13">
      <c r="A1688">
        <v>832462124</v>
      </c>
      <c r="B1688">
        <v>2521</v>
      </c>
      <c r="C1688">
        <v>5393</v>
      </c>
      <c r="F1688">
        <v>97</v>
      </c>
      <c r="G1688">
        <v>19</v>
      </c>
      <c r="H1688">
        <v>2015</v>
      </c>
      <c r="I1688">
        <v>33</v>
      </c>
      <c r="J1688" t="s">
        <v>407</v>
      </c>
      <c r="K1688" s="14">
        <v>42226</v>
      </c>
      <c r="L1688" s="14">
        <v>42232</v>
      </c>
      <c r="M1688" t="s">
        <v>123</v>
      </c>
    </row>
    <row r="1689" spans="1:13">
      <c r="A1689">
        <v>832460032</v>
      </c>
      <c r="B1689">
        <v>9</v>
      </c>
      <c r="C1689">
        <v>5393</v>
      </c>
      <c r="D1689">
        <v>7700</v>
      </c>
      <c r="E1689">
        <v>400000610015000</v>
      </c>
      <c r="F1689">
        <v>97</v>
      </c>
      <c r="G1689">
        <v>19</v>
      </c>
      <c r="H1689">
        <v>2015</v>
      </c>
      <c r="I1689">
        <v>34</v>
      </c>
      <c r="J1689" t="s">
        <v>406</v>
      </c>
      <c r="K1689" s="14">
        <v>42233</v>
      </c>
      <c r="L1689" s="14">
        <v>42239</v>
      </c>
      <c r="M1689" t="s">
        <v>130</v>
      </c>
    </row>
    <row r="1690" spans="1:13">
      <c r="A1690">
        <v>832460513</v>
      </c>
      <c r="B1690">
        <v>40</v>
      </c>
      <c r="C1690">
        <v>5393</v>
      </c>
      <c r="D1690">
        <v>7700</v>
      </c>
      <c r="E1690">
        <v>410015610040000</v>
      </c>
      <c r="F1690">
        <v>97</v>
      </c>
      <c r="G1690">
        <v>19</v>
      </c>
      <c r="H1690">
        <v>2015</v>
      </c>
      <c r="I1690">
        <v>34</v>
      </c>
      <c r="J1690" t="s">
        <v>406</v>
      </c>
      <c r="K1690" s="14">
        <v>42233</v>
      </c>
      <c r="L1690" s="14">
        <v>42239</v>
      </c>
      <c r="M1690" t="s">
        <v>129</v>
      </c>
    </row>
    <row r="1691" spans="1:13">
      <c r="A1691">
        <v>832460994</v>
      </c>
      <c r="B1691">
        <v>338</v>
      </c>
      <c r="C1691">
        <v>5393</v>
      </c>
      <c r="D1691">
        <v>7700</v>
      </c>
      <c r="E1691">
        <v>410040610065000</v>
      </c>
      <c r="F1691">
        <v>97</v>
      </c>
      <c r="G1691">
        <v>19</v>
      </c>
      <c r="H1691">
        <v>2015</v>
      </c>
      <c r="I1691">
        <v>34</v>
      </c>
      <c r="J1691" t="s">
        <v>406</v>
      </c>
      <c r="K1691" s="14">
        <v>42233</v>
      </c>
      <c r="L1691" s="14">
        <v>42239</v>
      </c>
      <c r="M1691" t="s">
        <v>128</v>
      </c>
    </row>
    <row r="1692" spans="1:13">
      <c r="A1692">
        <v>845364786</v>
      </c>
      <c r="B1692">
        <v>393</v>
      </c>
      <c r="C1692">
        <v>5393</v>
      </c>
      <c r="D1692">
        <v>7700</v>
      </c>
      <c r="E1692">
        <v>410065610075000</v>
      </c>
      <c r="F1692">
        <v>97</v>
      </c>
      <c r="G1692">
        <v>19</v>
      </c>
      <c r="H1692">
        <v>2015</v>
      </c>
      <c r="I1692">
        <v>34</v>
      </c>
      <c r="J1692" t="s">
        <v>406</v>
      </c>
      <c r="K1692" s="14">
        <v>42233</v>
      </c>
      <c r="L1692" s="14">
        <v>42239</v>
      </c>
      <c r="M1692" t="s">
        <v>127</v>
      </c>
    </row>
    <row r="1693" spans="1:13">
      <c r="A1693">
        <v>845365297</v>
      </c>
      <c r="B1693">
        <v>521</v>
      </c>
      <c r="C1693">
        <v>5393</v>
      </c>
      <c r="D1693">
        <v>7700</v>
      </c>
      <c r="E1693">
        <v>410075610085000</v>
      </c>
      <c r="F1693">
        <v>97</v>
      </c>
      <c r="G1693">
        <v>19</v>
      </c>
      <c r="H1693">
        <v>2015</v>
      </c>
      <c r="I1693">
        <v>34</v>
      </c>
      <c r="J1693" t="s">
        <v>406</v>
      </c>
      <c r="K1693" s="14">
        <v>42233</v>
      </c>
      <c r="L1693" s="14">
        <v>42239</v>
      </c>
      <c r="M1693" t="s">
        <v>126</v>
      </c>
    </row>
    <row r="1694" spans="1:13">
      <c r="A1694">
        <v>832461956</v>
      </c>
      <c r="B1694">
        <v>512</v>
      </c>
      <c r="C1694">
        <v>5393</v>
      </c>
      <c r="D1694">
        <v>7700</v>
      </c>
      <c r="E1694">
        <v>410085799999000</v>
      </c>
      <c r="F1694">
        <v>97</v>
      </c>
      <c r="G1694">
        <v>19</v>
      </c>
      <c r="H1694">
        <v>2015</v>
      </c>
      <c r="I1694">
        <v>34</v>
      </c>
      <c r="J1694" t="s">
        <v>406</v>
      </c>
      <c r="K1694" s="14">
        <v>42233</v>
      </c>
      <c r="L1694" s="14">
        <v>42239</v>
      </c>
      <c r="M1694" t="s">
        <v>125</v>
      </c>
    </row>
    <row r="1695" spans="1:13">
      <c r="A1695">
        <v>832462455</v>
      </c>
      <c r="B1695">
        <v>1813</v>
      </c>
      <c r="C1695">
        <v>5393</v>
      </c>
      <c r="F1695">
        <v>97</v>
      </c>
      <c r="G1695">
        <v>19</v>
      </c>
      <c r="H1695">
        <v>2015</v>
      </c>
      <c r="I1695">
        <v>34</v>
      </c>
      <c r="J1695" t="s">
        <v>406</v>
      </c>
      <c r="K1695" s="14">
        <v>42233</v>
      </c>
      <c r="L1695" s="14">
        <v>42239</v>
      </c>
      <c r="M1695" t="s">
        <v>123</v>
      </c>
    </row>
    <row r="1696" spans="1:13">
      <c r="A1696">
        <v>832460041</v>
      </c>
      <c r="B1696">
        <v>11</v>
      </c>
      <c r="C1696">
        <v>5393</v>
      </c>
      <c r="D1696">
        <v>7700</v>
      </c>
      <c r="E1696">
        <v>400000610015000</v>
      </c>
      <c r="F1696">
        <v>97</v>
      </c>
      <c r="G1696">
        <v>19</v>
      </c>
      <c r="H1696">
        <v>2015</v>
      </c>
      <c r="I1696">
        <v>35</v>
      </c>
      <c r="J1696" t="s">
        <v>405</v>
      </c>
      <c r="K1696" s="14">
        <v>42240</v>
      </c>
      <c r="L1696" s="14">
        <v>42246</v>
      </c>
      <c r="M1696" t="s">
        <v>130</v>
      </c>
    </row>
    <row r="1697" spans="1:13">
      <c r="A1697">
        <v>832460522</v>
      </c>
      <c r="B1697">
        <v>37</v>
      </c>
      <c r="C1697">
        <v>5393</v>
      </c>
      <c r="D1697">
        <v>7700</v>
      </c>
      <c r="E1697">
        <v>410015610040000</v>
      </c>
      <c r="F1697">
        <v>97</v>
      </c>
      <c r="G1697">
        <v>19</v>
      </c>
      <c r="H1697">
        <v>2015</v>
      </c>
      <c r="I1697">
        <v>35</v>
      </c>
      <c r="J1697" t="s">
        <v>405</v>
      </c>
      <c r="K1697" s="14">
        <v>42240</v>
      </c>
      <c r="L1697" s="14">
        <v>42246</v>
      </c>
      <c r="M1697" t="s">
        <v>129</v>
      </c>
    </row>
    <row r="1698" spans="1:13">
      <c r="A1698">
        <v>832461003</v>
      </c>
      <c r="B1698">
        <v>339</v>
      </c>
      <c r="C1698">
        <v>5393</v>
      </c>
      <c r="D1698">
        <v>7700</v>
      </c>
      <c r="E1698">
        <v>410040610065000</v>
      </c>
      <c r="F1698">
        <v>97</v>
      </c>
      <c r="G1698">
        <v>19</v>
      </c>
      <c r="H1698">
        <v>2015</v>
      </c>
      <c r="I1698">
        <v>35</v>
      </c>
      <c r="J1698" t="s">
        <v>405</v>
      </c>
      <c r="K1698" s="14">
        <v>42240</v>
      </c>
      <c r="L1698" s="14">
        <v>42246</v>
      </c>
      <c r="M1698" t="s">
        <v>128</v>
      </c>
    </row>
    <row r="1699" spans="1:13">
      <c r="A1699">
        <v>845364796</v>
      </c>
      <c r="B1699">
        <v>493</v>
      </c>
      <c r="C1699">
        <v>5393</v>
      </c>
      <c r="D1699">
        <v>7700</v>
      </c>
      <c r="E1699">
        <v>410065610075000</v>
      </c>
      <c r="F1699">
        <v>97</v>
      </c>
      <c r="G1699">
        <v>19</v>
      </c>
      <c r="H1699">
        <v>2015</v>
      </c>
      <c r="I1699">
        <v>35</v>
      </c>
      <c r="J1699" t="s">
        <v>405</v>
      </c>
      <c r="K1699" s="14">
        <v>42240</v>
      </c>
      <c r="L1699" s="14">
        <v>42246</v>
      </c>
      <c r="M1699" t="s">
        <v>127</v>
      </c>
    </row>
    <row r="1700" spans="1:13">
      <c r="A1700">
        <v>845365310</v>
      </c>
      <c r="B1700">
        <v>539</v>
      </c>
      <c r="C1700">
        <v>5393</v>
      </c>
      <c r="D1700">
        <v>7700</v>
      </c>
      <c r="E1700">
        <v>410075610085000</v>
      </c>
      <c r="F1700">
        <v>97</v>
      </c>
      <c r="G1700">
        <v>19</v>
      </c>
      <c r="H1700">
        <v>2015</v>
      </c>
      <c r="I1700">
        <v>35</v>
      </c>
      <c r="J1700" t="s">
        <v>405</v>
      </c>
      <c r="K1700" s="14">
        <v>42240</v>
      </c>
      <c r="L1700" s="14">
        <v>42246</v>
      </c>
      <c r="M1700" t="s">
        <v>126</v>
      </c>
    </row>
    <row r="1701" spans="1:13">
      <c r="A1701">
        <v>832461965</v>
      </c>
      <c r="B1701">
        <v>544</v>
      </c>
      <c r="C1701">
        <v>5393</v>
      </c>
      <c r="D1701">
        <v>7700</v>
      </c>
      <c r="E1701">
        <v>410085799999000</v>
      </c>
      <c r="F1701">
        <v>97</v>
      </c>
      <c r="G1701">
        <v>19</v>
      </c>
      <c r="H1701">
        <v>2015</v>
      </c>
      <c r="I1701">
        <v>35</v>
      </c>
      <c r="J1701" t="s">
        <v>405</v>
      </c>
      <c r="K1701" s="14">
        <v>42240</v>
      </c>
      <c r="L1701" s="14">
        <v>42246</v>
      </c>
      <c r="M1701" t="s">
        <v>125</v>
      </c>
    </row>
    <row r="1702" spans="1:13">
      <c r="A1702">
        <v>832462262</v>
      </c>
      <c r="B1702">
        <v>1963</v>
      </c>
      <c r="C1702">
        <v>5393</v>
      </c>
      <c r="F1702">
        <v>97</v>
      </c>
      <c r="G1702">
        <v>19</v>
      </c>
      <c r="H1702">
        <v>2015</v>
      </c>
      <c r="I1702">
        <v>35</v>
      </c>
      <c r="J1702" t="s">
        <v>405</v>
      </c>
      <c r="K1702" s="14">
        <v>42240</v>
      </c>
      <c r="L1702" s="14">
        <v>42246</v>
      </c>
      <c r="M1702" t="s">
        <v>123</v>
      </c>
    </row>
    <row r="1703" spans="1:13">
      <c r="A1703">
        <v>832460050</v>
      </c>
      <c r="B1703">
        <v>6</v>
      </c>
      <c r="C1703">
        <v>5393</v>
      </c>
      <c r="D1703">
        <v>7700</v>
      </c>
      <c r="E1703">
        <v>400000610015000</v>
      </c>
      <c r="F1703">
        <v>97</v>
      </c>
      <c r="G1703">
        <v>19</v>
      </c>
      <c r="H1703">
        <v>2015</v>
      </c>
      <c r="I1703">
        <v>36</v>
      </c>
      <c r="J1703" t="s">
        <v>404</v>
      </c>
      <c r="K1703" s="14">
        <v>42247</v>
      </c>
      <c r="L1703" s="14">
        <v>42253</v>
      </c>
      <c r="M1703" t="s">
        <v>130</v>
      </c>
    </row>
    <row r="1704" spans="1:13">
      <c r="A1704">
        <v>832460531</v>
      </c>
      <c r="B1704">
        <v>32</v>
      </c>
      <c r="C1704">
        <v>5393</v>
      </c>
      <c r="D1704">
        <v>7700</v>
      </c>
      <c r="E1704">
        <v>410015610040000</v>
      </c>
      <c r="F1704">
        <v>97</v>
      </c>
      <c r="G1704">
        <v>19</v>
      </c>
      <c r="H1704">
        <v>2015</v>
      </c>
      <c r="I1704">
        <v>36</v>
      </c>
      <c r="J1704" t="s">
        <v>404</v>
      </c>
      <c r="K1704" s="14">
        <v>42247</v>
      </c>
      <c r="L1704" s="14">
        <v>42253</v>
      </c>
      <c r="M1704" t="s">
        <v>129</v>
      </c>
    </row>
    <row r="1705" spans="1:13">
      <c r="A1705">
        <v>832461012</v>
      </c>
      <c r="B1705">
        <v>354</v>
      </c>
      <c r="C1705">
        <v>5393</v>
      </c>
      <c r="D1705">
        <v>7700</v>
      </c>
      <c r="E1705">
        <v>410040610065000</v>
      </c>
      <c r="F1705">
        <v>97</v>
      </c>
      <c r="G1705">
        <v>19</v>
      </c>
      <c r="H1705">
        <v>2015</v>
      </c>
      <c r="I1705">
        <v>36</v>
      </c>
      <c r="J1705" t="s">
        <v>404</v>
      </c>
      <c r="K1705" s="14">
        <v>42247</v>
      </c>
      <c r="L1705" s="14">
        <v>42253</v>
      </c>
      <c r="M1705" t="s">
        <v>128</v>
      </c>
    </row>
    <row r="1706" spans="1:13">
      <c r="A1706">
        <v>845364806</v>
      </c>
      <c r="B1706">
        <v>474</v>
      </c>
      <c r="C1706">
        <v>5393</v>
      </c>
      <c r="D1706">
        <v>7700</v>
      </c>
      <c r="E1706">
        <v>410065610075000</v>
      </c>
      <c r="F1706">
        <v>97</v>
      </c>
      <c r="G1706">
        <v>19</v>
      </c>
      <c r="H1706">
        <v>2015</v>
      </c>
      <c r="I1706">
        <v>36</v>
      </c>
      <c r="J1706" t="s">
        <v>404</v>
      </c>
      <c r="K1706" s="14">
        <v>42247</v>
      </c>
      <c r="L1706" s="14">
        <v>42253</v>
      </c>
      <c r="M1706" t="s">
        <v>127</v>
      </c>
    </row>
    <row r="1707" spans="1:13">
      <c r="A1707">
        <v>845365320</v>
      </c>
      <c r="B1707">
        <v>568</v>
      </c>
      <c r="C1707">
        <v>5393</v>
      </c>
      <c r="D1707">
        <v>7700</v>
      </c>
      <c r="E1707">
        <v>410075610085000</v>
      </c>
      <c r="F1707">
        <v>97</v>
      </c>
      <c r="G1707">
        <v>19</v>
      </c>
      <c r="H1707">
        <v>2015</v>
      </c>
      <c r="I1707">
        <v>36</v>
      </c>
      <c r="J1707" t="s">
        <v>404</v>
      </c>
      <c r="K1707" s="14">
        <v>42247</v>
      </c>
      <c r="L1707" s="14">
        <v>42253</v>
      </c>
      <c r="M1707" t="s">
        <v>126</v>
      </c>
    </row>
    <row r="1708" spans="1:13">
      <c r="A1708">
        <v>832461974</v>
      </c>
      <c r="B1708">
        <v>555</v>
      </c>
      <c r="C1708">
        <v>5393</v>
      </c>
      <c r="D1708">
        <v>7700</v>
      </c>
      <c r="E1708">
        <v>410085799999000</v>
      </c>
      <c r="F1708">
        <v>97</v>
      </c>
      <c r="G1708">
        <v>19</v>
      </c>
      <c r="H1708">
        <v>2015</v>
      </c>
      <c r="I1708">
        <v>36</v>
      </c>
      <c r="J1708" t="s">
        <v>404</v>
      </c>
      <c r="K1708" s="14">
        <v>42247</v>
      </c>
      <c r="L1708" s="14">
        <v>42253</v>
      </c>
      <c r="M1708" t="s">
        <v>125</v>
      </c>
    </row>
    <row r="1709" spans="1:13">
      <c r="A1709">
        <v>832462418</v>
      </c>
      <c r="B1709">
        <v>1989</v>
      </c>
      <c r="C1709">
        <v>5393</v>
      </c>
      <c r="F1709">
        <v>97</v>
      </c>
      <c r="G1709">
        <v>19</v>
      </c>
      <c r="H1709">
        <v>2015</v>
      </c>
      <c r="I1709">
        <v>36</v>
      </c>
      <c r="J1709" t="s">
        <v>404</v>
      </c>
      <c r="K1709" s="14">
        <v>42247</v>
      </c>
      <c r="L1709" s="14">
        <v>42253</v>
      </c>
      <c r="M1709" t="s">
        <v>123</v>
      </c>
    </row>
    <row r="1710" spans="1:13">
      <c r="A1710">
        <v>832460059</v>
      </c>
      <c r="B1710">
        <v>10</v>
      </c>
      <c r="C1710">
        <v>5393</v>
      </c>
      <c r="D1710">
        <v>7700</v>
      </c>
      <c r="E1710">
        <v>400000610015000</v>
      </c>
      <c r="F1710">
        <v>97</v>
      </c>
      <c r="G1710">
        <v>19</v>
      </c>
      <c r="H1710">
        <v>2015</v>
      </c>
      <c r="I1710">
        <v>37</v>
      </c>
      <c r="J1710" t="s">
        <v>403</v>
      </c>
      <c r="K1710" s="14">
        <v>42254</v>
      </c>
      <c r="L1710" s="14">
        <v>42260</v>
      </c>
      <c r="M1710" t="s">
        <v>130</v>
      </c>
    </row>
    <row r="1711" spans="1:13">
      <c r="A1711">
        <v>832460540</v>
      </c>
      <c r="B1711">
        <v>37</v>
      </c>
      <c r="C1711">
        <v>5393</v>
      </c>
      <c r="D1711">
        <v>7700</v>
      </c>
      <c r="E1711">
        <v>410015610040000</v>
      </c>
      <c r="F1711">
        <v>97</v>
      </c>
      <c r="G1711">
        <v>19</v>
      </c>
      <c r="H1711">
        <v>2015</v>
      </c>
      <c r="I1711">
        <v>37</v>
      </c>
      <c r="J1711" t="s">
        <v>403</v>
      </c>
      <c r="K1711" s="14">
        <v>42254</v>
      </c>
      <c r="L1711" s="14">
        <v>42260</v>
      </c>
      <c r="M1711" t="s">
        <v>129</v>
      </c>
    </row>
    <row r="1712" spans="1:13">
      <c r="A1712">
        <v>832461021</v>
      </c>
      <c r="B1712">
        <v>338</v>
      </c>
      <c r="C1712">
        <v>5393</v>
      </c>
      <c r="D1712">
        <v>7700</v>
      </c>
      <c r="E1712">
        <v>410040610065000</v>
      </c>
      <c r="F1712">
        <v>97</v>
      </c>
      <c r="G1712">
        <v>19</v>
      </c>
      <c r="H1712">
        <v>2015</v>
      </c>
      <c r="I1712">
        <v>37</v>
      </c>
      <c r="J1712" t="s">
        <v>403</v>
      </c>
      <c r="K1712" s="14">
        <v>42254</v>
      </c>
      <c r="L1712" s="14">
        <v>42260</v>
      </c>
      <c r="M1712" t="s">
        <v>128</v>
      </c>
    </row>
    <row r="1713" spans="1:13">
      <c r="A1713">
        <v>845364816</v>
      </c>
      <c r="B1713">
        <v>470</v>
      </c>
      <c r="C1713">
        <v>5393</v>
      </c>
      <c r="D1713">
        <v>7700</v>
      </c>
      <c r="E1713">
        <v>410065610075000</v>
      </c>
      <c r="F1713">
        <v>97</v>
      </c>
      <c r="G1713">
        <v>19</v>
      </c>
      <c r="H1713">
        <v>2015</v>
      </c>
      <c r="I1713">
        <v>37</v>
      </c>
      <c r="J1713" t="s">
        <v>403</v>
      </c>
      <c r="K1713" s="14">
        <v>42254</v>
      </c>
      <c r="L1713" s="14">
        <v>42260</v>
      </c>
      <c r="M1713" t="s">
        <v>127</v>
      </c>
    </row>
    <row r="1714" spans="1:13">
      <c r="A1714">
        <v>845365330</v>
      </c>
      <c r="B1714">
        <v>582</v>
      </c>
      <c r="C1714">
        <v>5393</v>
      </c>
      <c r="D1714">
        <v>7700</v>
      </c>
      <c r="E1714">
        <v>410075610085000</v>
      </c>
      <c r="F1714">
        <v>97</v>
      </c>
      <c r="G1714">
        <v>19</v>
      </c>
      <c r="H1714">
        <v>2015</v>
      </c>
      <c r="I1714">
        <v>37</v>
      </c>
      <c r="J1714" t="s">
        <v>403</v>
      </c>
      <c r="K1714" s="14">
        <v>42254</v>
      </c>
      <c r="L1714" s="14">
        <v>42260</v>
      </c>
      <c r="M1714" t="s">
        <v>126</v>
      </c>
    </row>
    <row r="1715" spans="1:13">
      <c r="A1715">
        <v>832461983</v>
      </c>
      <c r="B1715">
        <v>485</v>
      </c>
      <c r="C1715">
        <v>5393</v>
      </c>
      <c r="D1715">
        <v>7700</v>
      </c>
      <c r="E1715">
        <v>410085799999000</v>
      </c>
      <c r="F1715">
        <v>97</v>
      </c>
      <c r="G1715">
        <v>19</v>
      </c>
      <c r="H1715">
        <v>2015</v>
      </c>
      <c r="I1715">
        <v>37</v>
      </c>
      <c r="J1715" t="s">
        <v>403</v>
      </c>
      <c r="K1715" s="14">
        <v>42254</v>
      </c>
      <c r="L1715" s="14">
        <v>42260</v>
      </c>
      <c r="M1715" t="s">
        <v>125</v>
      </c>
    </row>
    <row r="1716" spans="1:13">
      <c r="A1716">
        <v>832462390</v>
      </c>
      <c r="B1716">
        <v>1922</v>
      </c>
      <c r="C1716">
        <v>5393</v>
      </c>
      <c r="F1716">
        <v>97</v>
      </c>
      <c r="G1716">
        <v>19</v>
      </c>
      <c r="H1716">
        <v>2015</v>
      </c>
      <c r="I1716">
        <v>37</v>
      </c>
      <c r="J1716" t="s">
        <v>403</v>
      </c>
      <c r="K1716" s="14">
        <v>42254</v>
      </c>
      <c r="L1716" s="14">
        <v>42260</v>
      </c>
      <c r="M1716" t="s">
        <v>123</v>
      </c>
    </row>
    <row r="1717" spans="1:13">
      <c r="A1717">
        <v>832460069</v>
      </c>
      <c r="B1717">
        <v>10</v>
      </c>
      <c r="C1717">
        <v>5393</v>
      </c>
      <c r="D1717">
        <v>7700</v>
      </c>
      <c r="E1717">
        <v>400000610015000</v>
      </c>
      <c r="F1717">
        <v>97</v>
      </c>
      <c r="G1717">
        <v>19</v>
      </c>
      <c r="H1717">
        <v>2015</v>
      </c>
      <c r="I1717">
        <v>38</v>
      </c>
      <c r="J1717" t="s">
        <v>402</v>
      </c>
      <c r="K1717" s="14">
        <v>42261</v>
      </c>
      <c r="L1717" s="14">
        <v>42267</v>
      </c>
      <c r="M1717" t="s">
        <v>130</v>
      </c>
    </row>
    <row r="1718" spans="1:13">
      <c r="A1718">
        <v>832460549</v>
      </c>
      <c r="B1718">
        <v>46</v>
      </c>
      <c r="C1718">
        <v>5393</v>
      </c>
      <c r="D1718">
        <v>7700</v>
      </c>
      <c r="E1718">
        <v>410015610040000</v>
      </c>
      <c r="F1718">
        <v>97</v>
      </c>
      <c r="G1718">
        <v>19</v>
      </c>
      <c r="H1718">
        <v>2015</v>
      </c>
      <c r="I1718">
        <v>38</v>
      </c>
      <c r="J1718" t="s">
        <v>402</v>
      </c>
      <c r="K1718" s="14">
        <v>42261</v>
      </c>
      <c r="L1718" s="14">
        <v>42267</v>
      </c>
      <c r="M1718" t="s">
        <v>129</v>
      </c>
    </row>
    <row r="1719" spans="1:13">
      <c r="A1719">
        <v>832461030</v>
      </c>
      <c r="B1719">
        <v>347</v>
      </c>
      <c r="C1719">
        <v>5393</v>
      </c>
      <c r="D1719">
        <v>7700</v>
      </c>
      <c r="E1719">
        <v>410040610065000</v>
      </c>
      <c r="F1719">
        <v>97</v>
      </c>
      <c r="G1719">
        <v>19</v>
      </c>
      <c r="H1719">
        <v>2015</v>
      </c>
      <c r="I1719">
        <v>38</v>
      </c>
      <c r="J1719" t="s">
        <v>402</v>
      </c>
      <c r="K1719" s="14">
        <v>42261</v>
      </c>
      <c r="L1719" s="14">
        <v>42267</v>
      </c>
      <c r="M1719" t="s">
        <v>128</v>
      </c>
    </row>
    <row r="1720" spans="1:13">
      <c r="A1720">
        <v>845364826</v>
      </c>
      <c r="B1720">
        <v>454</v>
      </c>
      <c r="C1720">
        <v>5393</v>
      </c>
      <c r="D1720">
        <v>7700</v>
      </c>
      <c r="E1720">
        <v>410065610075000</v>
      </c>
      <c r="F1720">
        <v>97</v>
      </c>
      <c r="G1720">
        <v>19</v>
      </c>
      <c r="H1720">
        <v>2015</v>
      </c>
      <c r="I1720">
        <v>38</v>
      </c>
      <c r="J1720" t="s">
        <v>402</v>
      </c>
      <c r="K1720" s="14">
        <v>42261</v>
      </c>
      <c r="L1720" s="14">
        <v>42267</v>
      </c>
      <c r="M1720" t="s">
        <v>127</v>
      </c>
    </row>
    <row r="1721" spans="1:13">
      <c r="A1721">
        <v>845365340</v>
      </c>
      <c r="B1721">
        <v>521</v>
      </c>
      <c r="C1721">
        <v>5393</v>
      </c>
      <c r="D1721">
        <v>7700</v>
      </c>
      <c r="E1721">
        <v>410075610085000</v>
      </c>
      <c r="F1721">
        <v>97</v>
      </c>
      <c r="G1721">
        <v>19</v>
      </c>
      <c r="H1721">
        <v>2015</v>
      </c>
      <c r="I1721">
        <v>38</v>
      </c>
      <c r="J1721" t="s">
        <v>402</v>
      </c>
      <c r="K1721" s="14">
        <v>42261</v>
      </c>
      <c r="L1721" s="14">
        <v>42267</v>
      </c>
      <c r="M1721" t="s">
        <v>126</v>
      </c>
    </row>
    <row r="1722" spans="1:13">
      <c r="A1722">
        <v>832461992</v>
      </c>
      <c r="B1722">
        <v>583</v>
      </c>
      <c r="C1722">
        <v>5393</v>
      </c>
      <c r="D1722">
        <v>7700</v>
      </c>
      <c r="E1722">
        <v>410085799999000</v>
      </c>
      <c r="F1722">
        <v>97</v>
      </c>
      <c r="G1722">
        <v>19</v>
      </c>
      <c r="H1722">
        <v>2015</v>
      </c>
      <c r="I1722">
        <v>38</v>
      </c>
      <c r="J1722" t="s">
        <v>402</v>
      </c>
      <c r="K1722" s="14">
        <v>42261</v>
      </c>
      <c r="L1722" s="14">
        <v>42267</v>
      </c>
      <c r="M1722" t="s">
        <v>125</v>
      </c>
    </row>
    <row r="1723" spans="1:13">
      <c r="A1723">
        <v>832462583</v>
      </c>
      <c r="B1723">
        <v>1961</v>
      </c>
      <c r="C1723">
        <v>5393</v>
      </c>
      <c r="F1723">
        <v>97</v>
      </c>
      <c r="G1723">
        <v>19</v>
      </c>
      <c r="H1723">
        <v>2015</v>
      </c>
      <c r="I1723">
        <v>38</v>
      </c>
      <c r="J1723" t="s">
        <v>402</v>
      </c>
      <c r="K1723" s="14">
        <v>42261</v>
      </c>
      <c r="L1723" s="14">
        <v>42267</v>
      </c>
      <c r="M1723" t="s">
        <v>123</v>
      </c>
    </row>
    <row r="1724" spans="1:13">
      <c r="A1724">
        <v>832460077</v>
      </c>
      <c r="B1724">
        <v>9</v>
      </c>
      <c r="C1724">
        <v>5393</v>
      </c>
      <c r="D1724">
        <v>7700</v>
      </c>
      <c r="E1724">
        <v>400000610015000</v>
      </c>
      <c r="F1724">
        <v>97</v>
      </c>
      <c r="G1724">
        <v>19</v>
      </c>
      <c r="H1724">
        <v>2015</v>
      </c>
      <c r="I1724">
        <v>39</v>
      </c>
      <c r="J1724" t="s">
        <v>401</v>
      </c>
      <c r="K1724" s="14">
        <v>42268</v>
      </c>
      <c r="L1724" s="14">
        <v>42274</v>
      </c>
      <c r="M1724" t="s">
        <v>130</v>
      </c>
    </row>
    <row r="1725" spans="1:13">
      <c r="A1725">
        <v>832460559</v>
      </c>
      <c r="B1725">
        <v>37</v>
      </c>
      <c r="C1725">
        <v>5393</v>
      </c>
      <c r="D1725">
        <v>7700</v>
      </c>
      <c r="E1725">
        <v>410015610040000</v>
      </c>
      <c r="F1725">
        <v>97</v>
      </c>
      <c r="G1725">
        <v>19</v>
      </c>
      <c r="H1725">
        <v>2015</v>
      </c>
      <c r="I1725">
        <v>39</v>
      </c>
      <c r="J1725" t="s">
        <v>401</v>
      </c>
      <c r="K1725" s="14">
        <v>42268</v>
      </c>
      <c r="L1725" s="14">
        <v>42274</v>
      </c>
      <c r="M1725" t="s">
        <v>129</v>
      </c>
    </row>
    <row r="1726" spans="1:13">
      <c r="A1726">
        <v>832461039</v>
      </c>
      <c r="B1726">
        <v>336</v>
      </c>
      <c r="C1726">
        <v>5393</v>
      </c>
      <c r="D1726">
        <v>7700</v>
      </c>
      <c r="E1726">
        <v>410040610065000</v>
      </c>
      <c r="F1726">
        <v>97</v>
      </c>
      <c r="G1726">
        <v>19</v>
      </c>
      <c r="H1726">
        <v>2015</v>
      </c>
      <c r="I1726">
        <v>39</v>
      </c>
      <c r="J1726" t="s">
        <v>401</v>
      </c>
      <c r="K1726" s="14">
        <v>42268</v>
      </c>
      <c r="L1726" s="14">
        <v>42274</v>
      </c>
      <c r="M1726" t="s">
        <v>128</v>
      </c>
    </row>
    <row r="1727" spans="1:13">
      <c r="A1727">
        <v>845364836</v>
      </c>
      <c r="B1727">
        <v>470</v>
      </c>
      <c r="C1727">
        <v>5393</v>
      </c>
      <c r="D1727">
        <v>7700</v>
      </c>
      <c r="E1727">
        <v>410065610075000</v>
      </c>
      <c r="F1727">
        <v>97</v>
      </c>
      <c r="G1727">
        <v>19</v>
      </c>
      <c r="H1727">
        <v>2015</v>
      </c>
      <c r="I1727">
        <v>39</v>
      </c>
      <c r="J1727" t="s">
        <v>401</v>
      </c>
      <c r="K1727" s="14">
        <v>42268</v>
      </c>
      <c r="L1727" s="14">
        <v>42274</v>
      </c>
      <c r="M1727" t="s">
        <v>127</v>
      </c>
    </row>
    <row r="1728" spans="1:13">
      <c r="A1728">
        <v>845365350</v>
      </c>
      <c r="B1728">
        <v>534</v>
      </c>
      <c r="C1728">
        <v>5393</v>
      </c>
      <c r="D1728">
        <v>7700</v>
      </c>
      <c r="E1728">
        <v>410075610085000</v>
      </c>
      <c r="F1728">
        <v>97</v>
      </c>
      <c r="G1728">
        <v>19</v>
      </c>
      <c r="H1728">
        <v>2015</v>
      </c>
      <c r="I1728">
        <v>39</v>
      </c>
      <c r="J1728" t="s">
        <v>401</v>
      </c>
      <c r="K1728" s="14">
        <v>42268</v>
      </c>
      <c r="L1728" s="14">
        <v>42274</v>
      </c>
      <c r="M1728" t="s">
        <v>126</v>
      </c>
    </row>
    <row r="1729" spans="1:13">
      <c r="A1729">
        <v>832462001</v>
      </c>
      <c r="B1729">
        <v>529</v>
      </c>
      <c r="C1729">
        <v>5393</v>
      </c>
      <c r="D1729">
        <v>7700</v>
      </c>
      <c r="E1729">
        <v>410085799999000</v>
      </c>
      <c r="F1729">
        <v>97</v>
      </c>
      <c r="G1729">
        <v>19</v>
      </c>
      <c r="H1729">
        <v>2015</v>
      </c>
      <c r="I1729">
        <v>39</v>
      </c>
      <c r="J1729" t="s">
        <v>401</v>
      </c>
      <c r="K1729" s="14">
        <v>42268</v>
      </c>
      <c r="L1729" s="14">
        <v>42274</v>
      </c>
      <c r="M1729" t="s">
        <v>125</v>
      </c>
    </row>
    <row r="1730" spans="1:13">
      <c r="A1730">
        <v>832462295</v>
      </c>
      <c r="B1730">
        <v>1915</v>
      </c>
      <c r="C1730">
        <v>5393</v>
      </c>
      <c r="F1730">
        <v>97</v>
      </c>
      <c r="G1730">
        <v>19</v>
      </c>
      <c r="H1730">
        <v>2015</v>
      </c>
      <c r="I1730">
        <v>39</v>
      </c>
      <c r="J1730" t="s">
        <v>401</v>
      </c>
      <c r="K1730" s="14">
        <v>42268</v>
      </c>
      <c r="L1730" s="14">
        <v>42274</v>
      </c>
      <c r="M1730" t="s">
        <v>123</v>
      </c>
    </row>
    <row r="1731" spans="1:13">
      <c r="A1731">
        <v>832460086</v>
      </c>
      <c r="B1731">
        <v>3</v>
      </c>
      <c r="C1731">
        <v>5393</v>
      </c>
      <c r="D1731">
        <v>7700</v>
      </c>
      <c r="E1731">
        <v>400000610015000</v>
      </c>
      <c r="F1731">
        <v>97</v>
      </c>
      <c r="G1731">
        <v>19</v>
      </c>
      <c r="H1731">
        <v>2015</v>
      </c>
      <c r="I1731">
        <v>40</v>
      </c>
      <c r="J1731" t="s">
        <v>400</v>
      </c>
      <c r="K1731" s="14">
        <v>42275</v>
      </c>
      <c r="L1731" s="14">
        <v>42281</v>
      </c>
      <c r="M1731" t="s">
        <v>130</v>
      </c>
    </row>
    <row r="1732" spans="1:13">
      <c r="A1732">
        <v>832460567</v>
      </c>
      <c r="B1732">
        <v>37</v>
      </c>
      <c r="C1732">
        <v>5393</v>
      </c>
      <c r="D1732">
        <v>7700</v>
      </c>
      <c r="E1732">
        <v>410015610040000</v>
      </c>
      <c r="F1732">
        <v>97</v>
      </c>
      <c r="G1732">
        <v>19</v>
      </c>
      <c r="H1732">
        <v>2015</v>
      </c>
      <c r="I1732">
        <v>40</v>
      </c>
      <c r="J1732" t="s">
        <v>400</v>
      </c>
      <c r="K1732" s="14">
        <v>42275</v>
      </c>
      <c r="L1732" s="14">
        <v>42281</v>
      </c>
      <c r="M1732" t="s">
        <v>129</v>
      </c>
    </row>
    <row r="1733" spans="1:13">
      <c r="A1733">
        <v>832461048</v>
      </c>
      <c r="B1733">
        <v>352</v>
      </c>
      <c r="C1733">
        <v>5393</v>
      </c>
      <c r="D1733">
        <v>7700</v>
      </c>
      <c r="E1733">
        <v>410040610065000</v>
      </c>
      <c r="F1733">
        <v>97</v>
      </c>
      <c r="G1733">
        <v>19</v>
      </c>
      <c r="H1733">
        <v>2015</v>
      </c>
      <c r="I1733">
        <v>40</v>
      </c>
      <c r="J1733" t="s">
        <v>400</v>
      </c>
      <c r="K1733" s="14">
        <v>42275</v>
      </c>
      <c r="L1733" s="14">
        <v>42281</v>
      </c>
      <c r="M1733" t="s">
        <v>128</v>
      </c>
    </row>
    <row r="1734" spans="1:13">
      <c r="A1734">
        <v>845364846</v>
      </c>
      <c r="B1734">
        <v>470</v>
      </c>
      <c r="C1734">
        <v>5393</v>
      </c>
      <c r="D1734">
        <v>7700</v>
      </c>
      <c r="E1734">
        <v>410065610075000</v>
      </c>
      <c r="F1734">
        <v>97</v>
      </c>
      <c r="G1734">
        <v>19</v>
      </c>
      <c r="H1734">
        <v>2015</v>
      </c>
      <c r="I1734">
        <v>40</v>
      </c>
      <c r="J1734" t="s">
        <v>400</v>
      </c>
      <c r="K1734" s="14">
        <v>42275</v>
      </c>
      <c r="L1734" s="14">
        <v>42281</v>
      </c>
      <c r="M1734" t="s">
        <v>127</v>
      </c>
    </row>
    <row r="1735" spans="1:13">
      <c r="A1735">
        <v>845365361</v>
      </c>
      <c r="B1735">
        <v>544</v>
      </c>
      <c r="C1735">
        <v>5393</v>
      </c>
      <c r="D1735">
        <v>7700</v>
      </c>
      <c r="E1735">
        <v>410075610085000</v>
      </c>
      <c r="F1735">
        <v>97</v>
      </c>
      <c r="G1735">
        <v>19</v>
      </c>
      <c r="H1735">
        <v>2015</v>
      </c>
      <c r="I1735">
        <v>40</v>
      </c>
      <c r="J1735" t="s">
        <v>400</v>
      </c>
      <c r="K1735" s="14">
        <v>42275</v>
      </c>
      <c r="L1735" s="14">
        <v>42281</v>
      </c>
      <c r="M1735" t="s">
        <v>126</v>
      </c>
    </row>
    <row r="1736" spans="1:13">
      <c r="A1736">
        <v>832462010</v>
      </c>
      <c r="B1736">
        <v>601</v>
      </c>
      <c r="C1736">
        <v>5393</v>
      </c>
      <c r="D1736">
        <v>7700</v>
      </c>
      <c r="E1736">
        <v>410085799999000</v>
      </c>
      <c r="F1736">
        <v>97</v>
      </c>
      <c r="G1736">
        <v>19</v>
      </c>
      <c r="H1736">
        <v>2015</v>
      </c>
      <c r="I1736">
        <v>40</v>
      </c>
      <c r="J1736" t="s">
        <v>400</v>
      </c>
      <c r="K1736" s="14">
        <v>42275</v>
      </c>
      <c r="L1736" s="14">
        <v>42281</v>
      </c>
      <c r="M1736" t="s">
        <v>125</v>
      </c>
    </row>
    <row r="1737" spans="1:13">
      <c r="A1737">
        <v>832462232</v>
      </c>
      <c r="B1737">
        <v>2007</v>
      </c>
      <c r="C1737">
        <v>5393</v>
      </c>
      <c r="F1737">
        <v>97</v>
      </c>
      <c r="G1737">
        <v>19</v>
      </c>
      <c r="H1737">
        <v>2015</v>
      </c>
      <c r="I1737">
        <v>40</v>
      </c>
      <c r="J1737" t="s">
        <v>400</v>
      </c>
      <c r="K1737" s="14">
        <v>42275</v>
      </c>
      <c r="L1737" s="14">
        <v>42281</v>
      </c>
      <c r="M1737" t="s">
        <v>123</v>
      </c>
    </row>
    <row r="1738" spans="1:13">
      <c r="A1738">
        <v>832460095</v>
      </c>
      <c r="B1738">
        <v>11</v>
      </c>
      <c r="C1738">
        <v>5393</v>
      </c>
      <c r="D1738">
        <v>7700</v>
      </c>
      <c r="E1738">
        <v>400000610015000</v>
      </c>
      <c r="F1738">
        <v>97</v>
      </c>
      <c r="G1738">
        <v>19</v>
      </c>
      <c r="H1738">
        <v>2015</v>
      </c>
      <c r="I1738">
        <v>41</v>
      </c>
      <c r="J1738" t="s">
        <v>399</v>
      </c>
      <c r="K1738" s="14">
        <v>42282</v>
      </c>
      <c r="L1738" s="14">
        <v>42288</v>
      </c>
      <c r="M1738" t="s">
        <v>130</v>
      </c>
    </row>
    <row r="1739" spans="1:13">
      <c r="A1739">
        <v>832460576</v>
      </c>
      <c r="B1739">
        <v>41</v>
      </c>
      <c r="C1739">
        <v>5393</v>
      </c>
      <c r="D1739">
        <v>7700</v>
      </c>
      <c r="E1739">
        <v>410015610040000</v>
      </c>
      <c r="F1739">
        <v>97</v>
      </c>
      <c r="G1739">
        <v>19</v>
      </c>
      <c r="H1739">
        <v>2015</v>
      </c>
      <c r="I1739">
        <v>41</v>
      </c>
      <c r="J1739" t="s">
        <v>399</v>
      </c>
      <c r="K1739" s="14">
        <v>42282</v>
      </c>
      <c r="L1739" s="14">
        <v>42288</v>
      </c>
      <c r="M1739" t="s">
        <v>129</v>
      </c>
    </row>
    <row r="1740" spans="1:13">
      <c r="A1740">
        <v>832461057</v>
      </c>
      <c r="B1740">
        <v>347</v>
      </c>
      <c r="C1740">
        <v>5393</v>
      </c>
      <c r="D1740">
        <v>7700</v>
      </c>
      <c r="E1740">
        <v>410040610065000</v>
      </c>
      <c r="F1740">
        <v>97</v>
      </c>
      <c r="G1740">
        <v>19</v>
      </c>
      <c r="H1740">
        <v>2015</v>
      </c>
      <c r="I1740">
        <v>41</v>
      </c>
      <c r="J1740" t="s">
        <v>399</v>
      </c>
      <c r="K1740" s="14">
        <v>42282</v>
      </c>
      <c r="L1740" s="14">
        <v>42288</v>
      </c>
      <c r="M1740" t="s">
        <v>128</v>
      </c>
    </row>
    <row r="1741" spans="1:13">
      <c r="A1741">
        <v>845364856</v>
      </c>
      <c r="B1741">
        <v>498</v>
      </c>
      <c r="C1741">
        <v>5393</v>
      </c>
      <c r="D1741">
        <v>7700</v>
      </c>
      <c r="E1741">
        <v>410065610075000</v>
      </c>
      <c r="F1741">
        <v>97</v>
      </c>
      <c r="G1741">
        <v>19</v>
      </c>
      <c r="H1741">
        <v>2015</v>
      </c>
      <c r="I1741">
        <v>41</v>
      </c>
      <c r="J1741" t="s">
        <v>399</v>
      </c>
      <c r="K1741" s="14">
        <v>42282</v>
      </c>
      <c r="L1741" s="14">
        <v>42288</v>
      </c>
      <c r="M1741" t="s">
        <v>127</v>
      </c>
    </row>
    <row r="1742" spans="1:13">
      <c r="A1742">
        <v>845365370</v>
      </c>
      <c r="B1742">
        <v>548</v>
      </c>
      <c r="C1742">
        <v>5393</v>
      </c>
      <c r="D1742">
        <v>7700</v>
      </c>
      <c r="E1742">
        <v>410075610085000</v>
      </c>
      <c r="F1742">
        <v>97</v>
      </c>
      <c r="G1742">
        <v>19</v>
      </c>
      <c r="H1742">
        <v>2015</v>
      </c>
      <c r="I1742">
        <v>41</v>
      </c>
      <c r="J1742" t="s">
        <v>399</v>
      </c>
      <c r="K1742" s="14">
        <v>42282</v>
      </c>
      <c r="L1742" s="14">
        <v>42288</v>
      </c>
      <c r="M1742" t="s">
        <v>126</v>
      </c>
    </row>
    <row r="1743" spans="1:13">
      <c r="A1743">
        <v>832462020</v>
      </c>
      <c r="B1743">
        <v>590</v>
      </c>
      <c r="C1743">
        <v>5393</v>
      </c>
      <c r="D1743">
        <v>7700</v>
      </c>
      <c r="E1743">
        <v>410085799999000</v>
      </c>
      <c r="F1743">
        <v>97</v>
      </c>
      <c r="G1743">
        <v>19</v>
      </c>
      <c r="H1743">
        <v>2015</v>
      </c>
      <c r="I1743">
        <v>41</v>
      </c>
      <c r="J1743" t="s">
        <v>399</v>
      </c>
      <c r="K1743" s="14">
        <v>42282</v>
      </c>
      <c r="L1743" s="14">
        <v>42288</v>
      </c>
      <c r="M1743" t="s">
        <v>125</v>
      </c>
    </row>
    <row r="1744" spans="1:13">
      <c r="A1744">
        <v>832462178</v>
      </c>
      <c r="B1744">
        <v>2035</v>
      </c>
      <c r="C1744">
        <v>5393</v>
      </c>
      <c r="F1744">
        <v>97</v>
      </c>
      <c r="G1744">
        <v>19</v>
      </c>
      <c r="H1744">
        <v>2015</v>
      </c>
      <c r="I1744">
        <v>41</v>
      </c>
      <c r="J1744" t="s">
        <v>399</v>
      </c>
      <c r="K1744" s="14">
        <v>42282</v>
      </c>
      <c r="L1744" s="14">
        <v>42288</v>
      </c>
      <c r="M1744" t="s">
        <v>123</v>
      </c>
    </row>
    <row r="1745" spans="1:13">
      <c r="A1745">
        <v>832460104</v>
      </c>
      <c r="B1745">
        <v>11</v>
      </c>
      <c r="C1745">
        <v>5393</v>
      </c>
      <c r="D1745">
        <v>7700</v>
      </c>
      <c r="E1745">
        <v>400000610015000</v>
      </c>
      <c r="F1745">
        <v>97</v>
      </c>
      <c r="G1745">
        <v>19</v>
      </c>
      <c r="H1745">
        <v>2015</v>
      </c>
      <c r="I1745">
        <v>42</v>
      </c>
      <c r="J1745" t="s">
        <v>398</v>
      </c>
      <c r="K1745" s="14">
        <v>42289</v>
      </c>
      <c r="L1745" s="14">
        <v>42295</v>
      </c>
      <c r="M1745" t="s">
        <v>130</v>
      </c>
    </row>
    <row r="1746" spans="1:13">
      <c r="A1746">
        <v>832460585</v>
      </c>
      <c r="B1746">
        <v>36</v>
      </c>
      <c r="C1746">
        <v>5393</v>
      </c>
      <c r="D1746">
        <v>7700</v>
      </c>
      <c r="E1746">
        <v>410015610040000</v>
      </c>
      <c r="F1746">
        <v>97</v>
      </c>
      <c r="G1746">
        <v>19</v>
      </c>
      <c r="H1746">
        <v>2015</v>
      </c>
      <c r="I1746">
        <v>42</v>
      </c>
      <c r="J1746" t="s">
        <v>398</v>
      </c>
      <c r="K1746" s="14">
        <v>42289</v>
      </c>
      <c r="L1746" s="14">
        <v>42295</v>
      </c>
      <c r="M1746" t="s">
        <v>129</v>
      </c>
    </row>
    <row r="1747" spans="1:13">
      <c r="A1747">
        <v>832461066</v>
      </c>
      <c r="B1747">
        <v>352</v>
      </c>
      <c r="C1747">
        <v>5393</v>
      </c>
      <c r="D1747">
        <v>7700</v>
      </c>
      <c r="E1747">
        <v>410040610065000</v>
      </c>
      <c r="F1747">
        <v>97</v>
      </c>
      <c r="G1747">
        <v>19</v>
      </c>
      <c r="H1747">
        <v>2015</v>
      </c>
      <c r="I1747">
        <v>42</v>
      </c>
      <c r="J1747" t="s">
        <v>398</v>
      </c>
      <c r="K1747" s="14">
        <v>42289</v>
      </c>
      <c r="L1747" s="14">
        <v>42295</v>
      </c>
      <c r="M1747" t="s">
        <v>128</v>
      </c>
    </row>
    <row r="1748" spans="1:13">
      <c r="A1748">
        <v>845364866</v>
      </c>
      <c r="B1748">
        <v>494</v>
      </c>
      <c r="C1748">
        <v>5393</v>
      </c>
      <c r="D1748">
        <v>7700</v>
      </c>
      <c r="E1748">
        <v>410065610075000</v>
      </c>
      <c r="F1748">
        <v>97</v>
      </c>
      <c r="G1748">
        <v>19</v>
      </c>
      <c r="H1748">
        <v>2015</v>
      </c>
      <c r="I1748">
        <v>42</v>
      </c>
      <c r="J1748" t="s">
        <v>398</v>
      </c>
      <c r="K1748" s="14">
        <v>42289</v>
      </c>
      <c r="L1748" s="14">
        <v>42295</v>
      </c>
      <c r="M1748" t="s">
        <v>127</v>
      </c>
    </row>
    <row r="1749" spans="1:13">
      <c r="A1749">
        <v>845365380</v>
      </c>
      <c r="B1749">
        <v>592</v>
      </c>
      <c r="C1749">
        <v>5393</v>
      </c>
      <c r="D1749">
        <v>7700</v>
      </c>
      <c r="E1749">
        <v>410075610085000</v>
      </c>
      <c r="F1749">
        <v>97</v>
      </c>
      <c r="G1749">
        <v>19</v>
      </c>
      <c r="H1749">
        <v>2015</v>
      </c>
      <c r="I1749">
        <v>42</v>
      </c>
      <c r="J1749" t="s">
        <v>398</v>
      </c>
      <c r="K1749" s="14">
        <v>42289</v>
      </c>
      <c r="L1749" s="14">
        <v>42295</v>
      </c>
      <c r="M1749" t="s">
        <v>126</v>
      </c>
    </row>
    <row r="1750" spans="1:13">
      <c r="A1750">
        <v>832462028</v>
      </c>
      <c r="B1750">
        <v>595</v>
      </c>
      <c r="C1750">
        <v>5393</v>
      </c>
      <c r="D1750">
        <v>7700</v>
      </c>
      <c r="E1750">
        <v>410085799999000</v>
      </c>
      <c r="F1750">
        <v>97</v>
      </c>
      <c r="G1750">
        <v>19</v>
      </c>
      <c r="H1750">
        <v>2015</v>
      </c>
      <c r="I1750">
        <v>42</v>
      </c>
      <c r="J1750" t="s">
        <v>398</v>
      </c>
      <c r="K1750" s="14">
        <v>42289</v>
      </c>
      <c r="L1750" s="14">
        <v>42295</v>
      </c>
      <c r="M1750" t="s">
        <v>125</v>
      </c>
    </row>
    <row r="1751" spans="1:13">
      <c r="A1751">
        <v>832462341</v>
      </c>
      <c r="B1751">
        <v>2080</v>
      </c>
      <c r="C1751">
        <v>5393</v>
      </c>
      <c r="F1751">
        <v>97</v>
      </c>
      <c r="G1751">
        <v>19</v>
      </c>
      <c r="H1751">
        <v>2015</v>
      </c>
      <c r="I1751">
        <v>42</v>
      </c>
      <c r="J1751" t="s">
        <v>398</v>
      </c>
      <c r="K1751" s="14">
        <v>42289</v>
      </c>
      <c r="L1751" s="14">
        <v>42295</v>
      </c>
      <c r="M1751" t="s">
        <v>123</v>
      </c>
    </row>
    <row r="1752" spans="1:13">
      <c r="A1752">
        <v>832460113</v>
      </c>
      <c r="B1752">
        <v>4</v>
      </c>
      <c r="C1752">
        <v>5393</v>
      </c>
      <c r="D1752">
        <v>7700</v>
      </c>
      <c r="E1752">
        <v>400000610015000</v>
      </c>
      <c r="F1752">
        <v>97</v>
      </c>
      <c r="G1752">
        <v>19</v>
      </c>
      <c r="H1752">
        <v>2015</v>
      </c>
      <c r="I1752">
        <v>43</v>
      </c>
      <c r="J1752" t="s">
        <v>397</v>
      </c>
      <c r="K1752" s="14">
        <v>42296</v>
      </c>
      <c r="L1752" s="14">
        <v>42302</v>
      </c>
      <c r="M1752" t="s">
        <v>130</v>
      </c>
    </row>
    <row r="1753" spans="1:13">
      <c r="A1753">
        <v>832460594</v>
      </c>
      <c r="B1753">
        <v>29</v>
      </c>
      <c r="C1753">
        <v>5393</v>
      </c>
      <c r="D1753">
        <v>7700</v>
      </c>
      <c r="E1753">
        <v>410015610040000</v>
      </c>
      <c r="F1753">
        <v>97</v>
      </c>
      <c r="G1753">
        <v>19</v>
      </c>
      <c r="H1753">
        <v>2015</v>
      </c>
      <c r="I1753">
        <v>43</v>
      </c>
      <c r="J1753" t="s">
        <v>397</v>
      </c>
      <c r="K1753" s="14">
        <v>42296</v>
      </c>
      <c r="L1753" s="14">
        <v>42302</v>
      </c>
      <c r="M1753" t="s">
        <v>129</v>
      </c>
    </row>
    <row r="1754" spans="1:13">
      <c r="A1754">
        <v>832461075</v>
      </c>
      <c r="B1754">
        <v>349</v>
      </c>
      <c r="C1754">
        <v>5393</v>
      </c>
      <c r="D1754">
        <v>7700</v>
      </c>
      <c r="E1754">
        <v>410040610065000</v>
      </c>
      <c r="F1754">
        <v>97</v>
      </c>
      <c r="G1754">
        <v>19</v>
      </c>
      <c r="H1754">
        <v>2015</v>
      </c>
      <c r="I1754">
        <v>43</v>
      </c>
      <c r="J1754" t="s">
        <v>397</v>
      </c>
      <c r="K1754" s="14">
        <v>42296</v>
      </c>
      <c r="L1754" s="14">
        <v>42302</v>
      </c>
      <c r="M1754" t="s">
        <v>128</v>
      </c>
    </row>
    <row r="1755" spans="1:13">
      <c r="A1755">
        <v>845364876</v>
      </c>
      <c r="B1755">
        <v>490</v>
      </c>
      <c r="C1755">
        <v>5393</v>
      </c>
      <c r="D1755">
        <v>7700</v>
      </c>
      <c r="E1755">
        <v>410065610075000</v>
      </c>
      <c r="F1755">
        <v>97</v>
      </c>
      <c r="G1755">
        <v>19</v>
      </c>
      <c r="H1755">
        <v>2015</v>
      </c>
      <c r="I1755">
        <v>43</v>
      </c>
      <c r="J1755" t="s">
        <v>397</v>
      </c>
      <c r="K1755" s="14">
        <v>42296</v>
      </c>
      <c r="L1755" s="14">
        <v>42302</v>
      </c>
      <c r="M1755" t="s">
        <v>127</v>
      </c>
    </row>
    <row r="1756" spans="1:13">
      <c r="A1756">
        <v>845365390</v>
      </c>
      <c r="B1756">
        <v>649</v>
      </c>
      <c r="C1756">
        <v>5393</v>
      </c>
      <c r="D1756">
        <v>7700</v>
      </c>
      <c r="E1756">
        <v>410075610085000</v>
      </c>
      <c r="F1756">
        <v>97</v>
      </c>
      <c r="G1756">
        <v>19</v>
      </c>
      <c r="H1756">
        <v>2015</v>
      </c>
      <c r="I1756">
        <v>43</v>
      </c>
      <c r="J1756" t="s">
        <v>397</v>
      </c>
      <c r="K1756" s="14">
        <v>42296</v>
      </c>
      <c r="L1756" s="14">
        <v>42302</v>
      </c>
      <c r="M1756" t="s">
        <v>126</v>
      </c>
    </row>
    <row r="1757" spans="1:13">
      <c r="A1757">
        <v>832462037</v>
      </c>
      <c r="B1757">
        <v>577</v>
      </c>
      <c r="C1757">
        <v>5393</v>
      </c>
      <c r="D1757">
        <v>7700</v>
      </c>
      <c r="E1757">
        <v>410085799999000</v>
      </c>
      <c r="F1757">
        <v>97</v>
      </c>
      <c r="G1757">
        <v>19</v>
      </c>
      <c r="H1757">
        <v>2015</v>
      </c>
      <c r="I1757">
        <v>43</v>
      </c>
      <c r="J1757" t="s">
        <v>397</v>
      </c>
      <c r="K1757" s="14">
        <v>42296</v>
      </c>
      <c r="L1757" s="14">
        <v>42302</v>
      </c>
      <c r="M1757" t="s">
        <v>125</v>
      </c>
    </row>
    <row r="1758" spans="1:13">
      <c r="A1758">
        <v>832462538</v>
      </c>
      <c r="B1758">
        <v>2098</v>
      </c>
      <c r="C1758">
        <v>5393</v>
      </c>
      <c r="F1758">
        <v>97</v>
      </c>
      <c r="G1758">
        <v>19</v>
      </c>
      <c r="H1758">
        <v>2015</v>
      </c>
      <c r="I1758">
        <v>43</v>
      </c>
      <c r="J1758" t="s">
        <v>397</v>
      </c>
      <c r="K1758" s="14">
        <v>42296</v>
      </c>
      <c r="L1758" s="14">
        <v>42302</v>
      </c>
      <c r="M1758" t="s">
        <v>123</v>
      </c>
    </row>
    <row r="1759" spans="1:13">
      <c r="A1759">
        <v>832460122</v>
      </c>
      <c r="B1759">
        <v>9</v>
      </c>
      <c r="C1759">
        <v>5393</v>
      </c>
      <c r="D1759">
        <v>7700</v>
      </c>
      <c r="E1759">
        <v>400000610015000</v>
      </c>
      <c r="F1759">
        <v>97</v>
      </c>
      <c r="G1759">
        <v>19</v>
      </c>
      <c r="H1759">
        <v>2015</v>
      </c>
      <c r="I1759">
        <v>44</v>
      </c>
      <c r="J1759" t="s">
        <v>396</v>
      </c>
      <c r="K1759" s="14">
        <v>42303</v>
      </c>
      <c r="L1759" s="14">
        <v>42309</v>
      </c>
      <c r="M1759" t="s">
        <v>130</v>
      </c>
    </row>
    <row r="1760" spans="1:13">
      <c r="A1760">
        <v>832460603</v>
      </c>
      <c r="B1760">
        <v>31</v>
      </c>
      <c r="C1760">
        <v>5393</v>
      </c>
      <c r="D1760">
        <v>7700</v>
      </c>
      <c r="E1760">
        <v>410015610040000</v>
      </c>
      <c r="F1760">
        <v>97</v>
      </c>
      <c r="G1760">
        <v>19</v>
      </c>
      <c r="H1760">
        <v>2015</v>
      </c>
      <c r="I1760">
        <v>44</v>
      </c>
      <c r="J1760" t="s">
        <v>396</v>
      </c>
      <c r="K1760" s="14">
        <v>42303</v>
      </c>
      <c r="L1760" s="14">
        <v>42309</v>
      </c>
      <c r="M1760" t="s">
        <v>129</v>
      </c>
    </row>
    <row r="1761" spans="1:13">
      <c r="A1761">
        <v>832461084</v>
      </c>
      <c r="B1761">
        <v>323</v>
      </c>
      <c r="C1761">
        <v>5393</v>
      </c>
      <c r="D1761">
        <v>7700</v>
      </c>
      <c r="E1761">
        <v>410040610065000</v>
      </c>
      <c r="F1761">
        <v>97</v>
      </c>
      <c r="G1761">
        <v>19</v>
      </c>
      <c r="H1761">
        <v>2015</v>
      </c>
      <c r="I1761">
        <v>44</v>
      </c>
      <c r="J1761" t="s">
        <v>396</v>
      </c>
      <c r="K1761" s="14">
        <v>42303</v>
      </c>
      <c r="L1761" s="14">
        <v>42309</v>
      </c>
      <c r="M1761" t="s">
        <v>128</v>
      </c>
    </row>
    <row r="1762" spans="1:13">
      <c r="A1762">
        <v>845364886</v>
      </c>
      <c r="B1762">
        <v>466</v>
      </c>
      <c r="C1762">
        <v>5393</v>
      </c>
      <c r="D1762">
        <v>7700</v>
      </c>
      <c r="E1762">
        <v>410065610075000</v>
      </c>
      <c r="F1762">
        <v>97</v>
      </c>
      <c r="G1762">
        <v>19</v>
      </c>
      <c r="H1762">
        <v>2015</v>
      </c>
      <c r="I1762">
        <v>44</v>
      </c>
      <c r="J1762" t="s">
        <v>396</v>
      </c>
      <c r="K1762" s="14">
        <v>42303</v>
      </c>
      <c r="L1762" s="14">
        <v>42309</v>
      </c>
      <c r="M1762" t="s">
        <v>127</v>
      </c>
    </row>
    <row r="1763" spans="1:13">
      <c r="A1763">
        <v>845365400</v>
      </c>
      <c r="B1763">
        <v>585</v>
      </c>
      <c r="C1763">
        <v>5393</v>
      </c>
      <c r="D1763">
        <v>7700</v>
      </c>
      <c r="E1763">
        <v>410075610085000</v>
      </c>
      <c r="F1763">
        <v>97</v>
      </c>
      <c r="G1763">
        <v>19</v>
      </c>
      <c r="H1763">
        <v>2015</v>
      </c>
      <c r="I1763">
        <v>44</v>
      </c>
      <c r="J1763" t="s">
        <v>396</v>
      </c>
      <c r="K1763" s="14">
        <v>42303</v>
      </c>
      <c r="L1763" s="14">
        <v>42309</v>
      </c>
      <c r="M1763" t="s">
        <v>126</v>
      </c>
    </row>
    <row r="1764" spans="1:13">
      <c r="A1764">
        <v>832462046</v>
      </c>
      <c r="B1764">
        <v>602</v>
      </c>
      <c r="C1764">
        <v>5393</v>
      </c>
      <c r="D1764">
        <v>7700</v>
      </c>
      <c r="E1764">
        <v>410085799999000</v>
      </c>
      <c r="F1764">
        <v>97</v>
      </c>
      <c r="G1764">
        <v>19</v>
      </c>
      <c r="H1764">
        <v>2015</v>
      </c>
      <c r="I1764">
        <v>44</v>
      </c>
      <c r="J1764" t="s">
        <v>396</v>
      </c>
      <c r="K1764" s="14">
        <v>42303</v>
      </c>
      <c r="L1764" s="14">
        <v>42309</v>
      </c>
      <c r="M1764" t="s">
        <v>125</v>
      </c>
    </row>
    <row r="1765" spans="1:13">
      <c r="A1765">
        <v>832462185</v>
      </c>
      <c r="B1765">
        <v>2016</v>
      </c>
      <c r="C1765">
        <v>5393</v>
      </c>
      <c r="F1765">
        <v>97</v>
      </c>
      <c r="G1765">
        <v>19</v>
      </c>
      <c r="H1765">
        <v>2015</v>
      </c>
      <c r="I1765">
        <v>44</v>
      </c>
      <c r="J1765" t="s">
        <v>396</v>
      </c>
      <c r="K1765" s="14">
        <v>42303</v>
      </c>
      <c r="L1765" s="14">
        <v>42309</v>
      </c>
      <c r="M1765" t="s">
        <v>123</v>
      </c>
    </row>
    <row r="1766" spans="1:13">
      <c r="A1766">
        <v>832460132</v>
      </c>
      <c r="B1766">
        <v>7</v>
      </c>
      <c r="C1766">
        <v>5393</v>
      </c>
      <c r="D1766">
        <v>7700</v>
      </c>
      <c r="E1766">
        <v>400000610015000</v>
      </c>
      <c r="F1766">
        <v>97</v>
      </c>
      <c r="G1766">
        <v>19</v>
      </c>
      <c r="H1766">
        <v>2015</v>
      </c>
      <c r="I1766">
        <v>45</v>
      </c>
      <c r="J1766" t="s">
        <v>395</v>
      </c>
      <c r="K1766" s="14">
        <v>42310</v>
      </c>
      <c r="L1766" s="14">
        <v>42316</v>
      </c>
      <c r="M1766" t="s">
        <v>130</v>
      </c>
    </row>
    <row r="1767" spans="1:13">
      <c r="A1767">
        <v>832460612</v>
      </c>
      <c r="B1767">
        <v>39</v>
      </c>
      <c r="C1767">
        <v>5393</v>
      </c>
      <c r="D1767">
        <v>7700</v>
      </c>
      <c r="E1767">
        <v>410015610040000</v>
      </c>
      <c r="F1767">
        <v>97</v>
      </c>
      <c r="G1767">
        <v>19</v>
      </c>
      <c r="H1767">
        <v>2015</v>
      </c>
      <c r="I1767">
        <v>45</v>
      </c>
      <c r="J1767" t="s">
        <v>395</v>
      </c>
      <c r="K1767" s="14">
        <v>42310</v>
      </c>
      <c r="L1767" s="14">
        <v>42316</v>
      </c>
      <c r="M1767" t="s">
        <v>129</v>
      </c>
    </row>
    <row r="1768" spans="1:13">
      <c r="A1768">
        <v>832461093</v>
      </c>
      <c r="B1768">
        <v>359</v>
      </c>
      <c r="C1768">
        <v>5393</v>
      </c>
      <c r="D1768">
        <v>7700</v>
      </c>
      <c r="E1768">
        <v>410040610065000</v>
      </c>
      <c r="F1768">
        <v>97</v>
      </c>
      <c r="G1768">
        <v>19</v>
      </c>
      <c r="H1768">
        <v>2015</v>
      </c>
      <c r="I1768">
        <v>45</v>
      </c>
      <c r="J1768" t="s">
        <v>395</v>
      </c>
      <c r="K1768" s="14">
        <v>42310</v>
      </c>
      <c r="L1768" s="14">
        <v>42316</v>
      </c>
      <c r="M1768" t="s">
        <v>128</v>
      </c>
    </row>
    <row r="1769" spans="1:13">
      <c r="A1769">
        <v>845364896</v>
      </c>
      <c r="B1769">
        <v>482</v>
      </c>
      <c r="C1769">
        <v>5393</v>
      </c>
      <c r="D1769">
        <v>7700</v>
      </c>
      <c r="E1769">
        <v>410065610075000</v>
      </c>
      <c r="F1769">
        <v>97</v>
      </c>
      <c r="G1769">
        <v>19</v>
      </c>
      <c r="H1769">
        <v>2015</v>
      </c>
      <c r="I1769">
        <v>45</v>
      </c>
      <c r="J1769" t="s">
        <v>395</v>
      </c>
      <c r="K1769" s="14">
        <v>42310</v>
      </c>
      <c r="L1769" s="14">
        <v>42316</v>
      </c>
      <c r="M1769" t="s">
        <v>127</v>
      </c>
    </row>
    <row r="1770" spans="1:13">
      <c r="A1770">
        <v>845365410</v>
      </c>
      <c r="B1770">
        <v>546</v>
      </c>
      <c r="C1770">
        <v>5393</v>
      </c>
      <c r="D1770">
        <v>7700</v>
      </c>
      <c r="E1770">
        <v>410075610085000</v>
      </c>
      <c r="F1770">
        <v>97</v>
      </c>
      <c r="G1770">
        <v>19</v>
      </c>
      <c r="H1770">
        <v>2015</v>
      </c>
      <c r="I1770">
        <v>45</v>
      </c>
      <c r="J1770" t="s">
        <v>395</v>
      </c>
      <c r="K1770" s="14">
        <v>42310</v>
      </c>
      <c r="L1770" s="14">
        <v>42316</v>
      </c>
      <c r="M1770" t="s">
        <v>126</v>
      </c>
    </row>
    <row r="1771" spans="1:13">
      <c r="A1771">
        <v>832462055</v>
      </c>
      <c r="B1771">
        <v>587</v>
      </c>
      <c r="C1771">
        <v>5393</v>
      </c>
      <c r="D1771">
        <v>7700</v>
      </c>
      <c r="E1771">
        <v>410085799999000</v>
      </c>
      <c r="F1771">
        <v>97</v>
      </c>
      <c r="G1771">
        <v>19</v>
      </c>
      <c r="H1771">
        <v>2015</v>
      </c>
      <c r="I1771">
        <v>45</v>
      </c>
      <c r="J1771" t="s">
        <v>395</v>
      </c>
      <c r="K1771" s="14">
        <v>42310</v>
      </c>
      <c r="L1771" s="14">
        <v>42316</v>
      </c>
      <c r="M1771" t="s">
        <v>125</v>
      </c>
    </row>
    <row r="1772" spans="1:13">
      <c r="A1772">
        <v>832462598</v>
      </c>
      <c r="B1772">
        <v>2020</v>
      </c>
      <c r="C1772">
        <v>5393</v>
      </c>
      <c r="F1772">
        <v>97</v>
      </c>
      <c r="G1772">
        <v>19</v>
      </c>
      <c r="H1772">
        <v>2015</v>
      </c>
      <c r="I1772">
        <v>45</v>
      </c>
      <c r="J1772" t="s">
        <v>395</v>
      </c>
      <c r="K1772" s="14">
        <v>42310</v>
      </c>
      <c r="L1772" s="14">
        <v>42316</v>
      </c>
      <c r="M1772" t="s">
        <v>123</v>
      </c>
    </row>
    <row r="1773" spans="1:13">
      <c r="A1773">
        <v>832460140</v>
      </c>
      <c r="B1773">
        <v>9</v>
      </c>
      <c r="C1773">
        <v>5393</v>
      </c>
      <c r="D1773">
        <v>7700</v>
      </c>
      <c r="E1773">
        <v>400000610015000</v>
      </c>
      <c r="F1773">
        <v>97</v>
      </c>
      <c r="G1773">
        <v>19</v>
      </c>
      <c r="H1773">
        <v>2015</v>
      </c>
      <c r="I1773">
        <v>46</v>
      </c>
      <c r="J1773" t="s">
        <v>394</v>
      </c>
      <c r="K1773" s="14">
        <v>42317</v>
      </c>
      <c r="L1773" s="14">
        <v>42323</v>
      </c>
      <c r="M1773" t="s">
        <v>130</v>
      </c>
    </row>
    <row r="1774" spans="1:13">
      <c r="A1774">
        <v>832460621</v>
      </c>
      <c r="B1774">
        <v>36</v>
      </c>
      <c r="C1774">
        <v>5393</v>
      </c>
      <c r="D1774">
        <v>7700</v>
      </c>
      <c r="E1774">
        <v>410015610040000</v>
      </c>
      <c r="F1774">
        <v>97</v>
      </c>
      <c r="G1774">
        <v>19</v>
      </c>
      <c r="H1774">
        <v>2015</v>
      </c>
      <c r="I1774">
        <v>46</v>
      </c>
      <c r="J1774" t="s">
        <v>394</v>
      </c>
      <c r="K1774" s="14">
        <v>42317</v>
      </c>
      <c r="L1774" s="14">
        <v>42323</v>
      </c>
      <c r="M1774" t="s">
        <v>129</v>
      </c>
    </row>
    <row r="1775" spans="1:13">
      <c r="A1775">
        <v>832461102</v>
      </c>
      <c r="B1775">
        <v>312</v>
      </c>
      <c r="C1775">
        <v>5393</v>
      </c>
      <c r="D1775">
        <v>7700</v>
      </c>
      <c r="E1775">
        <v>410040610065000</v>
      </c>
      <c r="F1775">
        <v>97</v>
      </c>
      <c r="G1775">
        <v>19</v>
      </c>
      <c r="H1775">
        <v>2015</v>
      </c>
      <c r="I1775">
        <v>46</v>
      </c>
      <c r="J1775" t="s">
        <v>394</v>
      </c>
      <c r="K1775" s="14">
        <v>42317</v>
      </c>
      <c r="L1775" s="14">
        <v>42323</v>
      </c>
      <c r="M1775" t="s">
        <v>128</v>
      </c>
    </row>
    <row r="1776" spans="1:13">
      <c r="A1776">
        <v>845364906</v>
      </c>
      <c r="B1776">
        <v>477</v>
      </c>
      <c r="C1776">
        <v>5393</v>
      </c>
      <c r="D1776">
        <v>7700</v>
      </c>
      <c r="E1776">
        <v>410065610075000</v>
      </c>
      <c r="F1776">
        <v>97</v>
      </c>
      <c r="G1776">
        <v>19</v>
      </c>
      <c r="H1776">
        <v>2015</v>
      </c>
      <c r="I1776">
        <v>46</v>
      </c>
      <c r="J1776" t="s">
        <v>394</v>
      </c>
      <c r="K1776" s="14">
        <v>42317</v>
      </c>
      <c r="L1776" s="14">
        <v>42323</v>
      </c>
      <c r="M1776" t="s">
        <v>127</v>
      </c>
    </row>
    <row r="1777" spans="1:13">
      <c r="A1777">
        <v>845365421</v>
      </c>
      <c r="B1777">
        <v>594</v>
      </c>
      <c r="C1777">
        <v>5393</v>
      </c>
      <c r="D1777">
        <v>7700</v>
      </c>
      <c r="E1777">
        <v>410075610085000</v>
      </c>
      <c r="F1777">
        <v>97</v>
      </c>
      <c r="G1777">
        <v>19</v>
      </c>
      <c r="H1777">
        <v>2015</v>
      </c>
      <c r="I1777">
        <v>46</v>
      </c>
      <c r="J1777" t="s">
        <v>394</v>
      </c>
      <c r="K1777" s="14">
        <v>42317</v>
      </c>
      <c r="L1777" s="14">
        <v>42323</v>
      </c>
      <c r="M1777" t="s">
        <v>126</v>
      </c>
    </row>
    <row r="1778" spans="1:13">
      <c r="A1778">
        <v>832462064</v>
      </c>
      <c r="B1778">
        <v>595</v>
      </c>
      <c r="C1778">
        <v>5393</v>
      </c>
      <c r="D1778">
        <v>7700</v>
      </c>
      <c r="E1778">
        <v>410085799999000</v>
      </c>
      <c r="F1778">
        <v>97</v>
      </c>
      <c r="G1778">
        <v>19</v>
      </c>
      <c r="H1778">
        <v>2015</v>
      </c>
      <c r="I1778">
        <v>46</v>
      </c>
      <c r="J1778" t="s">
        <v>394</v>
      </c>
      <c r="K1778" s="14">
        <v>42317</v>
      </c>
      <c r="L1778" s="14">
        <v>42323</v>
      </c>
      <c r="M1778" t="s">
        <v>125</v>
      </c>
    </row>
    <row r="1779" spans="1:13">
      <c r="A1779">
        <v>832462602</v>
      </c>
      <c r="B1779">
        <v>2023</v>
      </c>
      <c r="C1779">
        <v>5393</v>
      </c>
      <c r="F1779">
        <v>97</v>
      </c>
      <c r="G1779">
        <v>19</v>
      </c>
      <c r="H1779">
        <v>2015</v>
      </c>
      <c r="I1779">
        <v>46</v>
      </c>
      <c r="J1779" t="s">
        <v>394</v>
      </c>
      <c r="K1779" s="14">
        <v>42317</v>
      </c>
      <c r="L1779" s="14">
        <v>42323</v>
      </c>
      <c r="M1779" t="s">
        <v>123</v>
      </c>
    </row>
    <row r="1780" spans="1:13">
      <c r="A1780">
        <v>832460149</v>
      </c>
      <c r="B1780">
        <v>11</v>
      </c>
      <c r="C1780">
        <v>5393</v>
      </c>
      <c r="D1780">
        <v>7700</v>
      </c>
      <c r="E1780">
        <v>400000610015000</v>
      </c>
      <c r="F1780">
        <v>97</v>
      </c>
      <c r="G1780">
        <v>19</v>
      </c>
      <c r="H1780">
        <v>2015</v>
      </c>
      <c r="I1780">
        <v>47</v>
      </c>
      <c r="J1780" t="s">
        <v>393</v>
      </c>
      <c r="K1780" s="14">
        <v>42324</v>
      </c>
      <c r="L1780" s="14">
        <v>42330</v>
      </c>
      <c r="M1780" t="s">
        <v>130</v>
      </c>
    </row>
    <row r="1781" spans="1:13">
      <c r="A1781">
        <v>832460630</v>
      </c>
      <c r="B1781">
        <v>33</v>
      </c>
      <c r="C1781">
        <v>5393</v>
      </c>
      <c r="D1781">
        <v>7700</v>
      </c>
      <c r="E1781">
        <v>410015610040000</v>
      </c>
      <c r="F1781">
        <v>97</v>
      </c>
      <c r="G1781">
        <v>19</v>
      </c>
      <c r="H1781">
        <v>2015</v>
      </c>
      <c r="I1781">
        <v>47</v>
      </c>
      <c r="J1781" t="s">
        <v>393</v>
      </c>
      <c r="K1781" s="14">
        <v>42324</v>
      </c>
      <c r="L1781" s="14">
        <v>42330</v>
      </c>
      <c r="M1781" t="s">
        <v>129</v>
      </c>
    </row>
    <row r="1782" spans="1:13">
      <c r="A1782">
        <v>832461111</v>
      </c>
      <c r="B1782">
        <v>345</v>
      </c>
      <c r="C1782">
        <v>5393</v>
      </c>
      <c r="D1782">
        <v>7700</v>
      </c>
      <c r="E1782">
        <v>410040610065000</v>
      </c>
      <c r="F1782">
        <v>97</v>
      </c>
      <c r="G1782">
        <v>19</v>
      </c>
      <c r="H1782">
        <v>2015</v>
      </c>
      <c r="I1782">
        <v>47</v>
      </c>
      <c r="J1782" t="s">
        <v>393</v>
      </c>
      <c r="K1782" s="14">
        <v>42324</v>
      </c>
      <c r="L1782" s="14">
        <v>42330</v>
      </c>
      <c r="M1782" t="s">
        <v>128</v>
      </c>
    </row>
    <row r="1783" spans="1:13">
      <c r="A1783">
        <v>845364915</v>
      </c>
      <c r="B1783">
        <v>443</v>
      </c>
      <c r="C1783">
        <v>5393</v>
      </c>
      <c r="D1783">
        <v>7700</v>
      </c>
      <c r="E1783">
        <v>410065610075000</v>
      </c>
      <c r="F1783">
        <v>97</v>
      </c>
      <c r="G1783">
        <v>19</v>
      </c>
      <c r="H1783">
        <v>2015</v>
      </c>
      <c r="I1783">
        <v>47</v>
      </c>
      <c r="J1783" t="s">
        <v>393</v>
      </c>
      <c r="K1783" s="14">
        <v>42324</v>
      </c>
      <c r="L1783" s="14">
        <v>42330</v>
      </c>
      <c r="M1783" t="s">
        <v>127</v>
      </c>
    </row>
    <row r="1784" spans="1:13">
      <c r="A1784">
        <v>845365429</v>
      </c>
      <c r="B1784">
        <v>541</v>
      </c>
      <c r="C1784">
        <v>5393</v>
      </c>
      <c r="D1784">
        <v>7700</v>
      </c>
      <c r="E1784">
        <v>410075610085000</v>
      </c>
      <c r="F1784">
        <v>97</v>
      </c>
      <c r="G1784">
        <v>19</v>
      </c>
      <c r="H1784">
        <v>2015</v>
      </c>
      <c r="I1784">
        <v>47</v>
      </c>
      <c r="J1784" t="s">
        <v>393</v>
      </c>
      <c r="K1784" s="14">
        <v>42324</v>
      </c>
      <c r="L1784" s="14">
        <v>42330</v>
      </c>
      <c r="M1784" t="s">
        <v>126</v>
      </c>
    </row>
    <row r="1785" spans="1:13">
      <c r="A1785">
        <v>832462073</v>
      </c>
      <c r="B1785">
        <v>602</v>
      </c>
      <c r="C1785">
        <v>5393</v>
      </c>
      <c r="D1785">
        <v>7700</v>
      </c>
      <c r="E1785">
        <v>410085799999000</v>
      </c>
      <c r="F1785">
        <v>97</v>
      </c>
      <c r="G1785">
        <v>19</v>
      </c>
      <c r="H1785">
        <v>2015</v>
      </c>
      <c r="I1785">
        <v>47</v>
      </c>
      <c r="J1785" t="s">
        <v>393</v>
      </c>
      <c r="K1785" s="14">
        <v>42324</v>
      </c>
      <c r="L1785" s="14">
        <v>42330</v>
      </c>
      <c r="M1785" t="s">
        <v>125</v>
      </c>
    </row>
    <row r="1786" spans="1:13">
      <c r="A1786">
        <v>832462280</v>
      </c>
      <c r="B1786">
        <v>1975</v>
      </c>
      <c r="C1786">
        <v>5393</v>
      </c>
      <c r="F1786">
        <v>97</v>
      </c>
      <c r="G1786">
        <v>19</v>
      </c>
      <c r="H1786">
        <v>2015</v>
      </c>
      <c r="I1786">
        <v>47</v>
      </c>
      <c r="J1786" t="s">
        <v>393</v>
      </c>
      <c r="K1786" s="14">
        <v>42324</v>
      </c>
      <c r="L1786" s="14">
        <v>42330</v>
      </c>
      <c r="M1786" t="s">
        <v>123</v>
      </c>
    </row>
    <row r="1787" spans="1:13">
      <c r="A1787">
        <v>832460158</v>
      </c>
      <c r="B1787">
        <v>7</v>
      </c>
      <c r="C1787">
        <v>5393</v>
      </c>
      <c r="D1787">
        <v>7700</v>
      </c>
      <c r="E1787">
        <v>400000610015000</v>
      </c>
      <c r="F1787">
        <v>97</v>
      </c>
      <c r="G1787">
        <v>19</v>
      </c>
      <c r="H1787">
        <v>2015</v>
      </c>
      <c r="I1787">
        <v>48</v>
      </c>
      <c r="J1787" t="s">
        <v>392</v>
      </c>
      <c r="K1787" s="14">
        <v>42331</v>
      </c>
      <c r="L1787" s="14">
        <v>42337</v>
      </c>
      <c r="M1787" t="s">
        <v>130</v>
      </c>
    </row>
    <row r="1788" spans="1:13">
      <c r="A1788">
        <v>832460639</v>
      </c>
      <c r="B1788">
        <v>30</v>
      </c>
      <c r="C1788">
        <v>5393</v>
      </c>
      <c r="D1788">
        <v>7700</v>
      </c>
      <c r="E1788">
        <v>410015610040000</v>
      </c>
      <c r="F1788">
        <v>97</v>
      </c>
      <c r="G1788">
        <v>19</v>
      </c>
      <c r="H1788">
        <v>2015</v>
      </c>
      <c r="I1788">
        <v>48</v>
      </c>
      <c r="J1788" t="s">
        <v>392</v>
      </c>
      <c r="K1788" s="14">
        <v>42331</v>
      </c>
      <c r="L1788" s="14">
        <v>42337</v>
      </c>
      <c r="M1788" t="s">
        <v>129</v>
      </c>
    </row>
    <row r="1789" spans="1:13">
      <c r="A1789">
        <v>832461120</v>
      </c>
      <c r="B1789">
        <v>337</v>
      </c>
      <c r="C1789">
        <v>5393</v>
      </c>
      <c r="D1789">
        <v>7700</v>
      </c>
      <c r="E1789">
        <v>410040610065000</v>
      </c>
      <c r="F1789">
        <v>97</v>
      </c>
      <c r="G1789">
        <v>19</v>
      </c>
      <c r="H1789">
        <v>2015</v>
      </c>
      <c r="I1789">
        <v>48</v>
      </c>
      <c r="J1789" t="s">
        <v>392</v>
      </c>
      <c r="K1789" s="14">
        <v>42331</v>
      </c>
      <c r="L1789" s="14">
        <v>42337</v>
      </c>
      <c r="M1789" t="s">
        <v>128</v>
      </c>
    </row>
    <row r="1790" spans="1:13">
      <c r="A1790">
        <v>845364924</v>
      </c>
      <c r="B1790">
        <v>501</v>
      </c>
      <c r="C1790">
        <v>5393</v>
      </c>
      <c r="D1790">
        <v>7700</v>
      </c>
      <c r="E1790">
        <v>410065610075000</v>
      </c>
      <c r="F1790">
        <v>97</v>
      </c>
      <c r="G1790">
        <v>19</v>
      </c>
      <c r="H1790">
        <v>2015</v>
      </c>
      <c r="I1790">
        <v>48</v>
      </c>
      <c r="J1790" t="s">
        <v>392</v>
      </c>
      <c r="K1790" s="14">
        <v>42331</v>
      </c>
      <c r="L1790" s="14">
        <v>42337</v>
      </c>
      <c r="M1790" t="s">
        <v>127</v>
      </c>
    </row>
    <row r="1791" spans="1:13">
      <c r="A1791">
        <v>845365438</v>
      </c>
      <c r="B1791">
        <v>573</v>
      </c>
      <c r="C1791">
        <v>5393</v>
      </c>
      <c r="D1791">
        <v>7700</v>
      </c>
      <c r="E1791">
        <v>410075610085000</v>
      </c>
      <c r="F1791">
        <v>97</v>
      </c>
      <c r="G1791">
        <v>19</v>
      </c>
      <c r="H1791">
        <v>2015</v>
      </c>
      <c r="I1791">
        <v>48</v>
      </c>
      <c r="J1791" t="s">
        <v>392</v>
      </c>
      <c r="K1791" s="14">
        <v>42331</v>
      </c>
      <c r="L1791" s="14">
        <v>42337</v>
      </c>
      <c r="M1791" t="s">
        <v>126</v>
      </c>
    </row>
    <row r="1792" spans="1:13">
      <c r="A1792">
        <v>832462079</v>
      </c>
      <c r="B1792">
        <v>531</v>
      </c>
      <c r="C1792">
        <v>5393</v>
      </c>
      <c r="D1792">
        <v>7700</v>
      </c>
      <c r="E1792">
        <v>410085799999000</v>
      </c>
      <c r="F1792">
        <v>97</v>
      </c>
      <c r="G1792">
        <v>19</v>
      </c>
      <c r="H1792">
        <v>2015</v>
      </c>
      <c r="I1792">
        <v>48</v>
      </c>
      <c r="J1792" t="s">
        <v>392</v>
      </c>
      <c r="K1792" s="14">
        <v>42331</v>
      </c>
      <c r="L1792" s="14">
        <v>42337</v>
      </c>
      <c r="M1792" t="s">
        <v>125</v>
      </c>
    </row>
    <row r="1793" spans="1:13">
      <c r="A1793">
        <v>832462150</v>
      </c>
      <c r="B1793">
        <v>1979</v>
      </c>
      <c r="C1793">
        <v>5393</v>
      </c>
      <c r="F1793">
        <v>97</v>
      </c>
      <c r="G1793">
        <v>19</v>
      </c>
      <c r="H1793">
        <v>2015</v>
      </c>
      <c r="I1793">
        <v>48</v>
      </c>
      <c r="J1793" t="s">
        <v>392</v>
      </c>
      <c r="K1793" s="14">
        <v>42331</v>
      </c>
      <c r="L1793" s="14">
        <v>42337</v>
      </c>
      <c r="M1793" t="s">
        <v>123</v>
      </c>
    </row>
    <row r="1794" spans="1:13">
      <c r="A1794">
        <v>832460167</v>
      </c>
      <c r="B1794">
        <v>7</v>
      </c>
      <c r="C1794">
        <v>5393</v>
      </c>
      <c r="D1794">
        <v>7700</v>
      </c>
      <c r="E1794">
        <v>400000610015000</v>
      </c>
      <c r="F1794">
        <v>97</v>
      </c>
      <c r="G1794">
        <v>19</v>
      </c>
      <c r="H1794">
        <v>2015</v>
      </c>
      <c r="I1794">
        <v>49</v>
      </c>
      <c r="J1794" t="s">
        <v>391</v>
      </c>
      <c r="K1794" s="14">
        <v>42338</v>
      </c>
      <c r="L1794" s="14">
        <v>42344</v>
      </c>
      <c r="M1794" t="s">
        <v>130</v>
      </c>
    </row>
    <row r="1795" spans="1:13">
      <c r="A1795">
        <v>832460648</v>
      </c>
      <c r="B1795">
        <v>30</v>
      </c>
      <c r="C1795">
        <v>5393</v>
      </c>
      <c r="D1795">
        <v>7700</v>
      </c>
      <c r="E1795">
        <v>410015610040000</v>
      </c>
      <c r="F1795">
        <v>97</v>
      </c>
      <c r="G1795">
        <v>19</v>
      </c>
      <c r="H1795">
        <v>2015</v>
      </c>
      <c r="I1795">
        <v>49</v>
      </c>
      <c r="J1795" t="s">
        <v>391</v>
      </c>
      <c r="K1795" s="14">
        <v>42338</v>
      </c>
      <c r="L1795" s="14">
        <v>42344</v>
      </c>
      <c r="M1795" t="s">
        <v>129</v>
      </c>
    </row>
    <row r="1796" spans="1:13">
      <c r="A1796">
        <v>832461129</v>
      </c>
      <c r="B1796">
        <v>369</v>
      </c>
      <c r="C1796">
        <v>5393</v>
      </c>
      <c r="D1796">
        <v>7700</v>
      </c>
      <c r="E1796">
        <v>410040610065000</v>
      </c>
      <c r="F1796">
        <v>97</v>
      </c>
      <c r="G1796">
        <v>19</v>
      </c>
      <c r="H1796">
        <v>2015</v>
      </c>
      <c r="I1796">
        <v>49</v>
      </c>
      <c r="J1796" t="s">
        <v>391</v>
      </c>
      <c r="K1796" s="14">
        <v>42338</v>
      </c>
      <c r="L1796" s="14">
        <v>42344</v>
      </c>
      <c r="M1796" t="s">
        <v>128</v>
      </c>
    </row>
    <row r="1797" spans="1:13">
      <c r="A1797">
        <v>845364934</v>
      </c>
      <c r="B1797">
        <v>514</v>
      </c>
      <c r="C1797">
        <v>5393</v>
      </c>
      <c r="D1797">
        <v>7700</v>
      </c>
      <c r="E1797">
        <v>410065610075000</v>
      </c>
      <c r="F1797">
        <v>97</v>
      </c>
      <c r="G1797">
        <v>19</v>
      </c>
      <c r="H1797">
        <v>2015</v>
      </c>
      <c r="I1797">
        <v>49</v>
      </c>
      <c r="J1797" t="s">
        <v>391</v>
      </c>
      <c r="K1797" s="14">
        <v>42338</v>
      </c>
      <c r="L1797" s="14">
        <v>42344</v>
      </c>
      <c r="M1797" t="s">
        <v>127</v>
      </c>
    </row>
    <row r="1798" spans="1:13">
      <c r="A1798">
        <v>845365447</v>
      </c>
      <c r="B1798">
        <v>565</v>
      </c>
      <c r="C1798">
        <v>5393</v>
      </c>
      <c r="D1798">
        <v>7700</v>
      </c>
      <c r="E1798">
        <v>410075610085000</v>
      </c>
      <c r="F1798">
        <v>97</v>
      </c>
      <c r="G1798">
        <v>19</v>
      </c>
      <c r="H1798">
        <v>2015</v>
      </c>
      <c r="I1798">
        <v>49</v>
      </c>
      <c r="J1798" t="s">
        <v>391</v>
      </c>
      <c r="K1798" s="14">
        <v>42338</v>
      </c>
      <c r="L1798" s="14">
        <v>42344</v>
      </c>
      <c r="M1798" t="s">
        <v>126</v>
      </c>
    </row>
    <row r="1799" spans="1:13">
      <c r="A1799">
        <v>832462091</v>
      </c>
      <c r="B1799">
        <v>534</v>
      </c>
      <c r="C1799">
        <v>5393</v>
      </c>
      <c r="D1799">
        <v>7700</v>
      </c>
      <c r="E1799">
        <v>410085799999000</v>
      </c>
      <c r="F1799">
        <v>97</v>
      </c>
      <c r="G1799">
        <v>19</v>
      </c>
      <c r="H1799">
        <v>2015</v>
      </c>
      <c r="I1799">
        <v>49</v>
      </c>
      <c r="J1799" t="s">
        <v>391</v>
      </c>
      <c r="K1799" s="14">
        <v>42338</v>
      </c>
      <c r="L1799" s="14">
        <v>42344</v>
      </c>
      <c r="M1799" t="s">
        <v>125</v>
      </c>
    </row>
    <row r="1800" spans="1:13">
      <c r="A1800">
        <v>832462241</v>
      </c>
      <c r="B1800">
        <v>2019</v>
      </c>
      <c r="C1800">
        <v>5393</v>
      </c>
      <c r="F1800">
        <v>97</v>
      </c>
      <c r="G1800">
        <v>19</v>
      </c>
      <c r="H1800">
        <v>2015</v>
      </c>
      <c r="I1800">
        <v>49</v>
      </c>
      <c r="J1800" t="s">
        <v>391</v>
      </c>
      <c r="K1800" s="14">
        <v>42338</v>
      </c>
      <c r="L1800" s="14">
        <v>42344</v>
      </c>
      <c r="M1800" t="s">
        <v>123</v>
      </c>
    </row>
    <row r="1801" spans="1:13">
      <c r="A1801">
        <v>832460176</v>
      </c>
      <c r="B1801">
        <v>7</v>
      </c>
      <c r="C1801">
        <v>5393</v>
      </c>
      <c r="D1801">
        <v>7700</v>
      </c>
      <c r="E1801">
        <v>400000610015000</v>
      </c>
      <c r="F1801">
        <v>97</v>
      </c>
      <c r="G1801">
        <v>19</v>
      </c>
      <c r="H1801">
        <v>2015</v>
      </c>
      <c r="I1801">
        <v>50</v>
      </c>
      <c r="J1801" t="s">
        <v>390</v>
      </c>
      <c r="K1801" s="14">
        <v>42345</v>
      </c>
      <c r="L1801" s="14">
        <v>42351</v>
      </c>
      <c r="M1801" t="s">
        <v>130</v>
      </c>
    </row>
    <row r="1802" spans="1:13">
      <c r="A1802">
        <v>832460657</v>
      </c>
      <c r="B1802">
        <v>45</v>
      </c>
      <c r="C1802">
        <v>5393</v>
      </c>
      <c r="D1802">
        <v>7700</v>
      </c>
      <c r="E1802">
        <v>410015610040000</v>
      </c>
      <c r="F1802">
        <v>97</v>
      </c>
      <c r="G1802">
        <v>19</v>
      </c>
      <c r="H1802">
        <v>2015</v>
      </c>
      <c r="I1802">
        <v>50</v>
      </c>
      <c r="J1802" t="s">
        <v>390</v>
      </c>
      <c r="K1802" s="14">
        <v>42345</v>
      </c>
      <c r="L1802" s="14">
        <v>42351</v>
      </c>
      <c r="M1802" t="s">
        <v>129</v>
      </c>
    </row>
    <row r="1803" spans="1:13">
      <c r="A1803">
        <v>832461138</v>
      </c>
      <c r="B1803">
        <v>317</v>
      </c>
      <c r="C1803">
        <v>5393</v>
      </c>
      <c r="D1803">
        <v>7700</v>
      </c>
      <c r="E1803">
        <v>410040610065000</v>
      </c>
      <c r="F1803">
        <v>97</v>
      </c>
      <c r="G1803">
        <v>19</v>
      </c>
      <c r="H1803">
        <v>2015</v>
      </c>
      <c r="I1803">
        <v>50</v>
      </c>
      <c r="J1803" t="s">
        <v>390</v>
      </c>
      <c r="K1803" s="14">
        <v>42345</v>
      </c>
      <c r="L1803" s="14">
        <v>42351</v>
      </c>
      <c r="M1803" t="s">
        <v>128</v>
      </c>
    </row>
    <row r="1804" spans="1:13">
      <c r="A1804">
        <v>845364942</v>
      </c>
      <c r="B1804">
        <v>513</v>
      </c>
      <c r="C1804">
        <v>5393</v>
      </c>
      <c r="D1804">
        <v>7700</v>
      </c>
      <c r="E1804">
        <v>410065610075000</v>
      </c>
      <c r="F1804">
        <v>97</v>
      </c>
      <c r="G1804">
        <v>19</v>
      </c>
      <c r="H1804">
        <v>2015</v>
      </c>
      <c r="I1804">
        <v>50</v>
      </c>
      <c r="J1804" t="s">
        <v>390</v>
      </c>
      <c r="K1804" s="14">
        <v>42345</v>
      </c>
      <c r="L1804" s="14">
        <v>42351</v>
      </c>
      <c r="M1804" t="s">
        <v>127</v>
      </c>
    </row>
    <row r="1805" spans="1:13">
      <c r="A1805">
        <v>845365456</v>
      </c>
      <c r="B1805">
        <v>589</v>
      </c>
      <c r="C1805">
        <v>5393</v>
      </c>
      <c r="D1805">
        <v>7700</v>
      </c>
      <c r="E1805">
        <v>410075610085000</v>
      </c>
      <c r="F1805">
        <v>97</v>
      </c>
      <c r="G1805">
        <v>19</v>
      </c>
      <c r="H1805">
        <v>2015</v>
      </c>
      <c r="I1805">
        <v>50</v>
      </c>
      <c r="J1805" t="s">
        <v>390</v>
      </c>
      <c r="K1805" s="14">
        <v>42345</v>
      </c>
      <c r="L1805" s="14">
        <v>42351</v>
      </c>
      <c r="M1805" t="s">
        <v>126</v>
      </c>
    </row>
    <row r="1806" spans="1:13">
      <c r="A1806">
        <v>832462100</v>
      </c>
      <c r="B1806">
        <v>577</v>
      </c>
      <c r="C1806">
        <v>5393</v>
      </c>
      <c r="D1806">
        <v>7700</v>
      </c>
      <c r="E1806">
        <v>410085799999000</v>
      </c>
      <c r="F1806">
        <v>97</v>
      </c>
      <c r="G1806">
        <v>19</v>
      </c>
      <c r="H1806">
        <v>2015</v>
      </c>
      <c r="I1806">
        <v>50</v>
      </c>
      <c r="J1806" t="s">
        <v>390</v>
      </c>
      <c r="K1806" s="14">
        <v>42345</v>
      </c>
      <c r="L1806" s="14">
        <v>42351</v>
      </c>
      <c r="M1806" t="s">
        <v>125</v>
      </c>
    </row>
    <row r="1807" spans="1:13">
      <c r="A1807">
        <v>832462215</v>
      </c>
      <c r="B1807">
        <v>2048</v>
      </c>
      <c r="C1807">
        <v>5393</v>
      </c>
      <c r="F1807">
        <v>97</v>
      </c>
      <c r="G1807">
        <v>19</v>
      </c>
      <c r="H1807">
        <v>2015</v>
      </c>
      <c r="I1807">
        <v>50</v>
      </c>
      <c r="J1807" t="s">
        <v>390</v>
      </c>
      <c r="K1807" s="14">
        <v>42345</v>
      </c>
      <c r="L1807" s="14">
        <v>42351</v>
      </c>
      <c r="M1807" t="s">
        <v>123</v>
      </c>
    </row>
    <row r="1808" spans="1:13">
      <c r="A1808">
        <v>832460185</v>
      </c>
      <c r="B1808">
        <v>10</v>
      </c>
      <c r="C1808">
        <v>5393</v>
      </c>
      <c r="D1808">
        <v>7700</v>
      </c>
      <c r="E1808">
        <v>400000610015000</v>
      </c>
      <c r="F1808">
        <v>97</v>
      </c>
      <c r="G1808">
        <v>19</v>
      </c>
      <c r="H1808">
        <v>2015</v>
      </c>
      <c r="I1808">
        <v>51</v>
      </c>
      <c r="J1808" t="s">
        <v>389</v>
      </c>
      <c r="K1808" s="14">
        <v>42352</v>
      </c>
      <c r="L1808" s="14">
        <v>42358</v>
      </c>
      <c r="M1808" t="s">
        <v>130</v>
      </c>
    </row>
    <row r="1809" spans="1:13">
      <c r="A1809">
        <v>832460666</v>
      </c>
      <c r="B1809">
        <v>38</v>
      </c>
      <c r="C1809">
        <v>5393</v>
      </c>
      <c r="D1809">
        <v>7700</v>
      </c>
      <c r="E1809">
        <v>410015610040000</v>
      </c>
      <c r="F1809">
        <v>97</v>
      </c>
      <c r="G1809">
        <v>19</v>
      </c>
      <c r="H1809">
        <v>2015</v>
      </c>
      <c r="I1809">
        <v>51</v>
      </c>
      <c r="J1809" t="s">
        <v>389</v>
      </c>
      <c r="K1809" s="14">
        <v>42352</v>
      </c>
      <c r="L1809" s="14">
        <v>42358</v>
      </c>
      <c r="M1809" t="s">
        <v>129</v>
      </c>
    </row>
    <row r="1810" spans="1:13">
      <c r="A1810">
        <v>832461147</v>
      </c>
      <c r="B1810">
        <v>321</v>
      </c>
      <c r="C1810">
        <v>5393</v>
      </c>
      <c r="D1810">
        <v>7700</v>
      </c>
      <c r="E1810">
        <v>410040610065000</v>
      </c>
      <c r="F1810">
        <v>97</v>
      </c>
      <c r="G1810">
        <v>19</v>
      </c>
      <c r="H1810">
        <v>2015</v>
      </c>
      <c r="I1810">
        <v>51</v>
      </c>
      <c r="J1810" t="s">
        <v>389</v>
      </c>
      <c r="K1810" s="14">
        <v>42352</v>
      </c>
      <c r="L1810" s="14">
        <v>42358</v>
      </c>
      <c r="M1810" t="s">
        <v>128</v>
      </c>
    </row>
    <row r="1811" spans="1:13">
      <c r="A1811">
        <v>845364951</v>
      </c>
      <c r="B1811">
        <v>461</v>
      </c>
      <c r="C1811">
        <v>5393</v>
      </c>
      <c r="D1811">
        <v>7700</v>
      </c>
      <c r="E1811">
        <v>410065610075000</v>
      </c>
      <c r="F1811">
        <v>97</v>
      </c>
      <c r="G1811">
        <v>19</v>
      </c>
      <c r="H1811">
        <v>2015</v>
      </c>
      <c r="I1811">
        <v>51</v>
      </c>
      <c r="J1811" t="s">
        <v>389</v>
      </c>
      <c r="K1811" s="14">
        <v>42352</v>
      </c>
      <c r="L1811" s="14">
        <v>42358</v>
      </c>
      <c r="M1811" t="s">
        <v>127</v>
      </c>
    </row>
    <row r="1812" spans="1:13">
      <c r="A1812">
        <v>845365465</v>
      </c>
      <c r="B1812">
        <v>586</v>
      </c>
      <c r="C1812">
        <v>5393</v>
      </c>
      <c r="D1812">
        <v>7700</v>
      </c>
      <c r="E1812">
        <v>410075610085000</v>
      </c>
      <c r="F1812">
        <v>97</v>
      </c>
      <c r="G1812">
        <v>19</v>
      </c>
      <c r="H1812">
        <v>2015</v>
      </c>
      <c r="I1812">
        <v>51</v>
      </c>
      <c r="J1812" t="s">
        <v>389</v>
      </c>
      <c r="K1812" s="14">
        <v>42352</v>
      </c>
      <c r="L1812" s="14">
        <v>42358</v>
      </c>
      <c r="M1812" t="s">
        <v>126</v>
      </c>
    </row>
    <row r="1813" spans="1:13">
      <c r="A1813">
        <v>832462109</v>
      </c>
      <c r="B1813">
        <v>593</v>
      </c>
      <c r="C1813">
        <v>5393</v>
      </c>
      <c r="D1813">
        <v>7700</v>
      </c>
      <c r="E1813">
        <v>410085799999000</v>
      </c>
      <c r="F1813">
        <v>97</v>
      </c>
      <c r="G1813">
        <v>19</v>
      </c>
      <c r="H1813">
        <v>2015</v>
      </c>
      <c r="I1813">
        <v>51</v>
      </c>
      <c r="J1813" t="s">
        <v>389</v>
      </c>
      <c r="K1813" s="14">
        <v>42352</v>
      </c>
      <c r="L1813" s="14">
        <v>42358</v>
      </c>
      <c r="M1813" t="s">
        <v>125</v>
      </c>
    </row>
    <row r="1814" spans="1:13">
      <c r="A1814">
        <v>832462518</v>
      </c>
      <c r="B1814">
        <v>2009</v>
      </c>
      <c r="C1814">
        <v>5393</v>
      </c>
      <c r="F1814">
        <v>97</v>
      </c>
      <c r="G1814">
        <v>19</v>
      </c>
      <c r="H1814">
        <v>2015</v>
      </c>
      <c r="I1814">
        <v>51</v>
      </c>
      <c r="J1814" t="s">
        <v>389</v>
      </c>
      <c r="K1814" s="14">
        <v>42352</v>
      </c>
      <c r="L1814" s="14">
        <v>42358</v>
      </c>
      <c r="M1814" t="s">
        <v>123</v>
      </c>
    </row>
    <row r="1815" spans="1:13">
      <c r="A1815">
        <v>832460194</v>
      </c>
      <c r="B1815">
        <v>9</v>
      </c>
      <c r="C1815">
        <v>5393</v>
      </c>
      <c r="D1815">
        <v>7700</v>
      </c>
      <c r="E1815">
        <v>400000610015000</v>
      </c>
      <c r="F1815">
        <v>97</v>
      </c>
      <c r="G1815">
        <v>19</v>
      </c>
      <c r="H1815">
        <v>2015</v>
      </c>
      <c r="I1815">
        <v>52</v>
      </c>
      <c r="J1815" t="s">
        <v>388</v>
      </c>
      <c r="K1815" s="14">
        <v>42359</v>
      </c>
      <c r="L1815" s="14">
        <v>42365</v>
      </c>
      <c r="M1815" t="s">
        <v>130</v>
      </c>
    </row>
    <row r="1816" spans="1:13">
      <c r="A1816">
        <v>832460675</v>
      </c>
      <c r="B1816">
        <v>29</v>
      </c>
      <c r="C1816">
        <v>5393</v>
      </c>
      <c r="D1816">
        <v>7700</v>
      </c>
      <c r="E1816">
        <v>410015610040000</v>
      </c>
      <c r="F1816">
        <v>97</v>
      </c>
      <c r="G1816">
        <v>19</v>
      </c>
      <c r="H1816">
        <v>2015</v>
      </c>
      <c r="I1816">
        <v>52</v>
      </c>
      <c r="J1816" t="s">
        <v>388</v>
      </c>
      <c r="K1816" s="14">
        <v>42359</v>
      </c>
      <c r="L1816" s="14">
        <v>42365</v>
      </c>
      <c r="M1816" t="s">
        <v>129</v>
      </c>
    </row>
    <row r="1817" spans="1:13">
      <c r="A1817">
        <v>832461156</v>
      </c>
      <c r="B1817">
        <v>333</v>
      </c>
      <c r="C1817">
        <v>5393</v>
      </c>
      <c r="D1817">
        <v>7700</v>
      </c>
      <c r="E1817">
        <v>410040610065000</v>
      </c>
      <c r="F1817">
        <v>97</v>
      </c>
      <c r="G1817">
        <v>19</v>
      </c>
      <c r="H1817">
        <v>2015</v>
      </c>
      <c r="I1817">
        <v>52</v>
      </c>
      <c r="J1817" t="s">
        <v>388</v>
      </c>
      <c r="K1817" s="14">
        <v>42359</v>
      </c>
      <c r="L1817" s="14">
        <v>42365</v>
      </c>
      <c r="M1817" t="s">
        <v>128</v>
      </c>
    </row>
    <row r="1818" spans="1:13">
      <c r="A1818">
        <v>845364960</v>
      </c>
      <c r="B1818">
        <v>477</v>
      </c>
      <c r="C1818">
        <v>5393</v>
      </c>
      <c r="D1818">
        <v>7700</v>
      </c>
      <c r="E1818">
        <v>410065610075000</v>
      </c>
      <c r="F1818">
        <v>97</v>
      </c>
      <c r="G1818">
        <v>19</v>
      </c>
      <c r="H1818">
        <v>2015</v>
      </c>
      <c r="I1818">
        <v>52</v>
      </c>
      <c r="J1818" t="s">
        <v>388</v>
      </c>
      <c r="K1818" s="14">
        <v>42359</v>
      </c>
      <c r="L1818" s="14">
        <v>42365</v>
      </c>
      <c r="M1818" t="s">
        <v>127</v>
      </c>
    </row>
    <row r="1819" spans="1:13">
      <c r="A1819">
        <v>845365474</v>
      </c>
      <c r="B1819">
        <v>592</v>
      </c>
      <c r="C1819">
        <v>5393</v>
      </c>
      <c r="D1819">
        <v>7700</v>
      </c>
      <c r="E1819">
        <v>410075610085000</v>
      </c>
      <c r="F1819">
        <v>97</v>
      </c>
      <c r="G1819">
        <v>19</v>
      </c>
      <c r="H1819">
        <v>2015</v>
      </c>
      <c r="I1819">
        <v>52</v>
      </c>
      <c r="J1819" t="s">
        <v>388</v>
      </c>
      <c r="K1819" s="14">
        <v>42359</v>
      </c>
      <c r="L1819" s="14">
        <v>42365</v>
      </c>
      <c r="M1819" t="s">
        <v>126</v>
      </c>
    </row>
    <row r="1820" spans="1:13">
      <c r="A1820">
        <v>832462118</v>
      </c>
      <c r="B1820">
        <v>589</v>
      </c>
      <c r="C1820">
        <v>5393</v>
      </c>
      <c r="D1820">
        <v>7700</v>
      </c>
      <c r="E1820">
        <v>410085799999000</v>
      </c>
      <c r="F1820">
        <v>97</v>
      </c>
      <c r="G1820">
        <v>19</v>
      </c>
      <c r="H1820">
        <v>2015</v>
      </c>
      <c r="I1820">
        <v>52</v>
      </c>
      <c r="J1820" t="s">
        <v>388</v>
      </c>
      <c r="K1820" s="14">
        <v>42359</v>
      </c>
      <c r="L1820" s="14">
        <v>42365</v>
      </c>
      <c r="M1820" t="s">
        <v>125</v>
      </c>
    </row>
    <row r="1821" spans="1:13">
      <c r="A1821">
        <v>832462382</v>
      </c>
      <c r="B1821">
        <v>2029</v>
      </c>
      <c r="C1821">
        <v>5393</v>
      </c>
      <c r="F1821">
        <v>97</v>
      </c>
      <c r="G1821">
        <v>19</v>
      </c>
      <c r="H1821">
        <v>2015</v>
      </c>
      <c r="I1821">
        <v>52</v>
      </c>
      <c r="J1821" t="s">
        <v>388</v>
      </c>
      <c r="K1821" s="14">
        <v>42359</v>
      </c>
      <c r="L1821" s="14">
        <v>42365</v>
      </c>
      <c r="M1821" t="s">
        <v>123</v>
      </c>
    </row>
    <row r="1822" spans="1:13">
      <c r="A1822">
        <v>832460199</v>
      </c>
      <c r="B1822">
        <v>7</v>
      </c>
      <c r="C1822">
        <v>5393</v>
      </c>
      <c r="D1822">
        <v>7700</v>
      </c>
      <c r="E1822">
        <v>400000610015000</v>
      </c>
      <c r="F1822">
        <v>97</v>
      </c>
      <c r="G1822">
        <v>19</v>
      </c>
      <c r="H1822">
        <v>2015</v>
      </c>
      <c r="I1822">
        <v>53</v>
      </c>
      <c r="J1822" t="s">
        <v>387</v>
      </c>
      <c r="K1822" s="14">
        <v>42366</v>
      </c>
      <c r="L1822" s="14">
        <v>42372</v>
      </c>
      <c r="M1822" t="s">
        <v>130</v>
      </c>
    </row>
    <row r="1823" spans="1:13">
      <c r="A1823">
        <v>832460681</v>
      </c>
      <c r="B1823">
        <v>48</v>
      </c>
      <c r="C1823">
        <v>5393</v>
      </c>
      <c r="D1823">
        <v>7700</v>
      </c>
      <c r="E1823">
        <v>410015610040000</v>
      </c>
      <c r="F1823">
        <v>97</v>
      </c>
      <c r="G1823">
        <v>19</v>
      </c>
      <c r="H1823">
        <v>2015</v>
      </c>
      <c r="I1823">
        <v>53</v>
      </c>
      <c r="J1823" t="s">
        <v>387</v>
      </c>
      <c r="K1823" s="14">
        <v>42366</v>
      </c>
      <c r="L1823" s="14">
        <v>42372</v>
      </c>
      <c r="M1823" t="s">
        <v>129</v>
      </c>
    </row>
    <row r="1824" spans="1:13">
      <c r="A1824">
        <v>832461161</v>
      </c>
      <c r="B1824">
        <v>370</v>
      </c>
      <c r="C1824">
        <v>5393</v>
      </c>
      <c r="D1824">
        <v>7700</v>
      </c>
      <c r="E1824">
        <v>410040610065000</v>
      </c>
      <c r="F1824">
        <v>97</v>
      </c>
      <c r="G1824">
        <v>19</v>
      </c>
      <c r="H1824">
        <v>2015</v>
      </c>
      <c r="I1824">
        <v>53</v>
      </c>
      <c r="J1824" t="s">
        <v>387</v>
      </c>
      <c r="K1824" s="14">
        <v>42366</v>
      </c>
      <c r="L1824" s="14">
        <v>42372</v>
      </c>
      <c r="M1824" t="s">
        <v>128</v>
      </c>
    </row>
    <row r="1825" spans="1:13">
      <c r="A1825">
        <v>845364965</v>
      </c>
      <c r="B1825">
        <v>494</v>
      </c>
      <c r="C1825">
        <v>5393</v>
      </c>
      <c r="D1825">
        <v>7700</v>
      </c>
      <c r="E1825">
        <v>410065610075000</v>
      </c>
      <c r="F1825">
        <v>97</v>
      </c>
      <c r="G1825">
        <v>19</v>
      </c>
      <c r="H1825">
        <v>2015</v>
      </c>
      <c r="I1825">
        <v>53</v>
      </c>
      <c r="J1825" t="s">
        <v>387</v>
      </c>
      <c r="K1825" s="14">
        <v>42366</v>
      </c>
      <c r="L1825" s="14">
        <v>42372</v>
      </c>
      <c r="M1825" t="s">
        <v>127</v>
      </c>
    </row>
    <row r="1826" spans="1:13">
      <c r="A1826">
        <v>845365479</v>
      </c>
      <c r="B1826">
        <v>615</v>
      </c>
      <c r="C1826">
        <v>5393</v>
      </c>
      <c r="D1826">
        <v>7700</v>
      </c>
      <c r="E1826">
        <v>410075610085000</v>
      </c>
      <c r="F1826">
        <v>97</v>
      </c>
      <c r="G1826">
        <v>19</v>
      </c>
      <c r="H1826">
        <v>2015</v>
      </c>
      <c r="I1826">
        <v>53</v>
      </c>
      <c r="J1826" t="s">
        <v>387</v>
      </c>
      <c r="K1826" s="14">
        <v>42366</v>
      </c>
      <c r="L1826" s="14">
        <v>42372</v>
      </c>
      <c r="M1826" t="s">
        <v>126</v>
      </c>
    </row>
    <row r="1827" spans="1:13">
      <c r="A1827">
        <v>832462123</v>
      </c>
      <c r="B1827">
        <v>622</v>
      </c>
      <c r="C1827">
        <v>5393</v>
      </c>
      <c r="D1827">
        <v>7700</v>
      </c>
      <c r="E1827">
        <v>410085799999000</v>
      </c>
      <c r="F1827">
        <v>97</v>
      </c>
      <c r="G1827">
        <v>19</v>
      </c>
      <c r="H1827">
        <v>2015</v>
      </c>
      <c r="I1827">
        <v>53</v>
      </c>
      <c r="J1827" t="s">
        <v>387</v>
      </c>
      <c r="K1827" s="14">
        <v>42366</v>
      </c>
      <c r="L1827" s="14">
        <v>42372</v>
      </c>
      <c r="M1827" t="s">
        <v>125</v>
      </c>
    </row>
    <row r="1828" spans="1:13">
      <c r="A1828">
        <v>832462422</v>
      </c>
      <c r="B1828">
        <v>2156</v>
      </c>
      <c r="C1828">
        <v>5393</v>
      </c>
      <c r="F1828">
        <v>97</v>
      </c>
      <c r="G1828">
        <v>19</v>
      </c>
      <c r="H1828">
        <v>2015</v>
      </c>
      <c r="I1828">
        <v>53</v>
      </c>
      <c r="J1828" t="s">
        <v>387</v>
      </c>
      <c r="K1828" s="14">
        <v>42366</v>
      </c>
      <c r="L1828" s="14">
        <v>42372</v>
      </c>
      <c r="M1828" t="s">
        <v>123</v>
      </c>
    </row>
    <row r="1829" spans="1:13">
      <c r="A1829">
        <v>832459724</v>
      </c>
      <c r="B1829">
        <v>10</v>
      </c>
      <c r="C1829">
        <v>5393</v>
      </c>
      <c r="D1829">
        <v>7700</v>
      </c>
      <c r="E1829">
        <v>400000610015000</v>
      </c>
      <c r="F1829">
        <v>97</v>
      </c>
      <c r="G1829">
        <v>19</v>
      </c>
      <c r="H1829">
        <v>2016</v>
      </c>
      <c r="I1829">
        <v>1</v>
      </c>
      <c r="J1829" t="s">
        <v>386</v>
      </c>
      <c r="K1829" s="14">
        <v>42373</v>
      </c>
      <c r="L1829" s="14">
        <v>42379</v>
      </c>
      <c r="M1829" t="s">
        <v>130</v>
      </c>
    </row>
    <row r="1830" spans="1:13">
      <c r="A1830">
        <v>832460205</v>
      </c>
      <c r="B1830">
        <v>42</v>
      </c>
      <c r="C1830">
        <v>5393</v>
      </c>
      <c r="D1830">
        <v>7700</v>
      </c>
      <c r="E1830">
        <v>410015610040000</v>
      </c>
      <c r="F1830">
        <v>97</v>
      </c>
      <c r="G1830">
        <v>19</v>
      </c>
      <c r="H1830">
        <v>2016</v>
      </c>
      <c r="I1830">
        <v>1</v>
      </c>
      <c r="J1830" t="s">
        <v>386</v>
      </c>
      <c r="K1830" s="14">
        <v>42373</v>
      </c>
      <c r="L1830" s="14">
        <v>42379</v>
      </c>
      <c r="M1830" t="s">
        <v>129</v>
      </c>
    </row>
    <row r="1831" spans="1:13">
      <c r="A1831">
        <v>832460686</v>
      </c>
      <c r="B1831">
        <v>398</v>
      </c>
      <c r="C1831">
        <v>5393</v>
      </c>
      <c r="D1831">
        <v>7700</v>
      </c>
      <c r="E1831">
        <v>410040610065000</v>
      </c>
      <c r="F1831">
        <v>97</v>
      </c>
      <c r="G1831">
        <v>19</v>
      </c>
      <c r="H1831">
        <v>2016</v>
      </c>
      <c r="I1831">
        <v>1</v>
      </c>
      <c r="J1831" t="s">
        <v>386</v>
      </c>
      <c r="K1831" s="14">
        <v>42373</v>
      </c>
      <c r="L1831" s="14">
        <v>42379</v>
      </c>
      <c r="M1831" t="s">
        <v>128</v>
      </c>
    </row>
    <row r="1832" spans="1:13">
      <c r="A1832">
        <v>845364457</v>
      </c>
      <c r="B1832">
        <v>524</v>
      </c>
      <c r="C1832">
        <v>5393</v>
      </c>
      <c r="D1832">
        <v>7700</v>
      </c>
      <c r="E1832">
        <v>410065610075000</v>
      </c>
      <c r="F1832">
        <v>97</v>
      </c>
      <c r="G1832">
        <v>19</v>
      </c>
      <c r="H1832">
        <v>2016</v>
      </c>
      <c r="I1832">
        <v>1</v>
      </c>
      <c r="J1832" t="s">
        <v>386</v>
      </c>
      <c r="K1832" s="14">
        <v>42373</v>
      </c>
      <c r="L1832" s="14">
        <v>42379</v>
      </c>
      <c r="M1832" t="s">
        <v>127</v>
      </c>
    </row>
    <row r="1833" spans="1:13">
      <c r="A1833">
        <v>845364971</v>
      </c>
      <c r="B1833">
        <v>619</v>
      </c>
      <c r="C1833">
        <v>5393</v>
      </c>
      <c r="D1833">
        <v>7700</v>
      </c>
      <c r="E1833">
        <v>410075610085000</v>
      </c>
      <c r="F1833">
        <v>97</v>
      </c>
      <c r="G1833">
        <v>19</v>
      </c>
      <c r="H1833">
        <v>2016</v>
      </c>
      <c r="I1833">
        <v>1</v>
      </c>
      <c r="J1833" t="s">
        <v>386</v>
      </c>
      <c r="K1833" s="14">
        <v>42373</v>
      </c>
      <c r="L1833" s="14">
        <v>42379</v>
      </c>
      <c r="M1833" t="s">
        <v>126</v>
      </c>
    </row>
    <row r="1834" spans="1:13">
      <c r="A1834">
        <v>832461648</v>
      </c>
      <c r="B1834">
        <v>629</v>
      </c>
      <c r="C1834">
        <v>5393</v>
      </c>
      <c r="D1834">
        <v>7700</v>
      </c>
      <c r="E1834">
        <v>410085799999000</v>
      </c>
      <c r="F1834">
        <v>97</v>
      </c>
      <c r="G1834">
        <v>19</v>
      </c>
      <c r="H1834">
        <v>2016</v>
      </c>
      <c r="I1834">
        <v>1</v>
      </c>
      <c r="J1834" t="s">
        <v>386</v>
      </c>
      <c r="K1834" s="14">
        <v>42373</v>
      </c>
      <c r="L1834" s="14">
        <v>42379</v>
      </c>
      <c r="M1834" t="s">
        <v>125</v>
      </c>
    </row>
    <row r="1835" spans="1:13">
      <c r="A1835">
        <v>832462268</v>
      </c>
      <c r="B1835">
        <v>2222</v>
      </c>
      <c r="C1835">
        <v>5393</v>
      </c>
      <c r="F1835">
        <v>97</v>
      </c>
      <c r="G1835">
        <v>19</v>
      </c>
      <c r="H1835">
        <v>2016</v>
      </c>
      <c r="I1835">
        <v>1</v>
      </c>
      <c r="J1835" t="s">
        <v>386</v>
      </c>
      <c r="K1835" s="14">
        <v>42373</v>
      </c>
      <c r="L1835" s="14">
        <v>42379</v>
      </c>
      <c r="M1835" t="s">
        <v>123</v>
      </c>
    </row>
    <row r="1836" spans="1:13">
      <c r="A1836">
        <v>832459734</v>
      </c>
      <c r="B1836">
        <v>7</v>
      </c>
      <c r="C1836">
        <v>5393</v>
      </c>
      <c r="D1836">
        <v>7700</v>
      </c>
      <c r="E1836">
        <v>400000610015000</v>
      </c>
      <c r="F1836">
        <v>97</v>
      </c>
      <c r="G1836">
        <v>19</v>
      </c>
      <c r="H1836">
        <v>2016</v>
      </c>
      <c r="I1836">
        <v>2</v>
      </c>
      <c r="J1836" t="s">
        <v>385</v>
      </c>
      <c r="K1836" s="14">
        <v>42380</v>
      </c>
      <c r="L1836" s="14">
        <v>42386</v>
      </c>
      <c r="M1836" t="s">
        <v>130</v>
      </c>
    </row>
    <row r="1837" spans="1:13">
      <c r="A1837">
        <v>832460215</v>
      </c>
      <c r="B1837">
        <v>38</v>
      </c>
      <c r="C1837">
        <v>5393</v>
      </c>
      <c r="D1837">
        <v>7700</v>
      </c>
      <c r="E1837">
        <v>410015610040000</v>
      </c>
      <c r="F1837">
        <v>97</v>
      </c>
      <c r="G1837">
        <v>19</v>
      </c>
      <c r="H1837">
        <v>2016</v>
      </c>
      <c r="I1837">
        <v>2</v>
      </c>
      <c r="J1837" t="s">
        <v>385</v>
      </c>
      <c r="K1837" s="14">
        <v>42380</v>
      </c>
      <c r="L1837" s="14">
        <v>42386</v>
      </c>
      <c r="M1837" t="s">
        <v>129</v>
      </c>
    </row>
    <row r="1838" spans="1:13">
      <c r="A1838">
        <v>832460696</v>
      </c>
      <c r="B1838">
        <v>342</v>
      </c>
      <c r="C1838">
        <v>5393</v>
      </c>
      <c r="D1838">
        <v>7700</v>
      </c>
      <c r="E1838">
        <v>410040610065000</v>
      </c>
      <c r="F1838">
        <v>97</v>
      </c>
      <c r="G1838">
        <v>19</v>
      </c>
      <c r="H1838">
        <v>2016</v>
      </c>
      <c r="I1838">
        <v>2</v>
      </c>
      <c r="J1838" t="s">
        <v>385</v>
      </c>
      <c r="K1838" s="14">
        <v>42380</v>
      </c>
      <c r="L1838" s="14">
        <v>42386</v>
      </c>
      <c r="M1838" t="s">
        <v>128</v>
      </c>
    </row>
    <row r="1839" spans="1:13">
      <c r="A1839">
        <v>845364467</v>
      </c>
      <c r="B1839">
        <v>468</v>
      </c>
      <c r="C1839">
        <v>5393</v>
      </c>
      <c r="D1839">
        <v>7700</v>
      </c>
      <c r="E1839">
        <v>410065610075000</v>
      </c>
      <c r="F1839">
        <v>97</v>
      </c>
      <c r="G1839">
        <v>19</v>
      </c>
      <c r="H1839">
        <v>2016</v>
      </c>
      <c r="I1839">
        <v>2</v>
      </c>
      <c r="J1839" t="s">
        <v>385</v>
      </c>
      <c r="K1839" s="14">
        <v>42380</v>
      </c>
      <c r="L1839" s="14">
        <v>42386</v>
      </c>
      <c r="M1839" t="s">
        <v>127</v>
      </c>
    </row>
    <row r="1840" spans="1:13">
      <c r="A1840">
        <v>845364981</v>
      </c>
      <c r="B1840">
        <v>597</v>
      </c>
      <c r="C1840">
        <v>5393</v>
      </c>
      <c r="D1840">
        <v>7700</v>
      </c>
      <c r="E1840">
        <v>410075610085000</v>
      </c>
      <c r="F1840">
        <v>97</v>
      </c>
      <c r="G1840">
        <v>19</v>
      </c>
      <c r="H1840">
        <v>2016</v>
      </c>
      <c r="I1840">
        <v>2</v>
      </c>
      <c r="J1840" t="s">
        <v>385</v>
      </c>
      <c r="K1840" s="14">
        <v>42380</v>
      </c>
      <c r="L1840" s="14">
        <v>42386</v>
      </c>
      <c r="M1840" t="s">
        <v>126</v>
      </c>
    </row>
    <row r="1841" spans="1:13">
      <c r="A1841">
        <v>832461658</v>
      </c>
      <c r="B1841">
        <v>602</v>
      </c>
      <c r="C1841">
        <v>5393</v>
      </c>
      <c r="D1841">
        <v>7700</v>
      </c>
      <c r="E1841">
        <v>410085799999000</v>
      </c>
      <c r="F1841">
        <v>97</v>
      </c>
      <c r="G1841">
        <v>19</v>
      </c>
      <c r="H1841">
        <v>2016</v>
      </c>
      <c r="I1841">
        <v>2</v>
      </c>
      <c r="J1841" t="s">
        <v>385</v>
      </c>
      <c r="K1841" s="14">
        <v>42380</v>
      </c>
      <c r="L1841" s="14">
        <v>42386</v>
      </c>
      <c r="M1841" t="s">
        <v>125</v>
      </c>
    </row>
    <row r="1842" spans="1:13">
      <c r="A1842">
        <v>832462183</v>
      </c>
      <c r="B1842">
        <v>2054</v>
      </c>
      <c r="C1842">
        <v>5393</v>
      </c>
      <c r="F1842">
        <v>97</v>
      </c>
      <c r="G1842">
        <v>19</v>
      </c>
      <c r="H1842">
        <v>2016</v>
      </c>
      <c r="I1842">
        <v>2</v>
      </c>
      <c r="J1842" t="s">
        <v>385</v>
      </c>
      <c r="K1842" s="14">
        <v>42380</v>
      </c>
      <c r="L1842" s="14">
        <v>42386</v>
      </c>
      <c r="M1842" t="s">
        <v>123</v>
      </c>
    </row>
    <row r="1843" spans="1:13">
      <c r="A1843">
        <v>832459744</v>
      </c>
      <c r="B1843">
        <v>8</v>
      </c>
      <c r="C1843">
        <v>5393</v>
      </c>
      <c r="D1843">
        <v>7700</v>
      </c>
      <c r="E1843">
        <v>400000610015000</v>
      </c>
      <c r="F1843">
        <v>97</v>
      </c>
      <c r="G1843">
        <v>19</v>
      </c>
      <c r="H1843">
        <v>2016</v>
      </c>
      <c r="I1843">
        <v>3</v>
      </c>
      <c r="J1843" t="s">
        <v>384</v>
      </c>
      <c r="K1843" s="14">
        <v>42387</v>
      </c>
      <c r="L1843" s="14">
        <v>42393</v>
      </c>
      <c r="M1843" t="s">
        <v>130</v>
      </c>
    </row>
    <row r="1844" spans="1:13">
      <c r="A1844">
        <v>832460225</v>
      </c>
      <c r="B1844">
        <v>36</v>
      </c>
      <c r="C1844">
        <v>5393</v>
      </c>
      <c r="D1844">
        <v>7700</v>
      </c>
      <c r="E1844">
        <v>410015610040000</v>
      </c>
      <c r="F1844">
        <v>97</v>
      </c>
      <c r="G1844">
        <v>19</v>
      </c>
      <c r="H1844">
        <v>2016</v>
      </c>
      <c r="I1844">
        <v>3</v>
      </c>
      <c r="J1844" t="s">
        <v>384</v>
      </c>
      <c r="K1844" s="14">
        <v>42387</v>
      </c>
      <c r="L1844" s="14">
        <v>42393</v>
      </c>
      <c r="M1844" t="s">
        <v>129</v>
      </c>
    </row>
    <row r="1845" spans="1:13">
      <c r="A1845">
        <v>832460706</v>
      </c>
      <c r="B1845">
        <v>362</v>
      </c>
      <c r="C1845">
        <v>5393</v>
      </c>
      <c r="D1845">
        <v>7700</v>
      </c>
      <c r="E1845">
        <v>410040610065000</v>
      </c>
      <c r="F1845">
        <v>97</v>
      </c>
      <c r="G1845">
        <v>19</v>
      </c>
      <c r="H1845">
        <v>2016</v>
      </c>
      <c r="I1845">
        <v>3</v>
      </c>
      <c r="J1845" t="s">
        <v>384</v>
      </c>
      <c r="K1845" s="14">
        <v>42387</v>
      </c>
      <c r="L1845" s="14">
        <v>42393</v>
      </c>
      <c r="M1845" t="s">
        <v>128</v>
      </c>
    </row>
    <row r="1846" spans="1:13">
      <c r="A1846">
        <v>845364477</v>
      </c>
      <c r="B1846">
        <v>542</v>
      </c>
      <c r="C1846">
        <v>5393</v>
      </c>
      <c r="D1846">
        <v>7700</v>
      </c>
      <c r="E1846">
        <v>410065610075000</v>
      </c>
      <c r="F1846">
        <v>97</v>
      </c>
      <c r="G1846">
        <v>19</v>
      </c>
      <c r="H1846">
        <v>2016</v>
      </c>
      <c r="I1846">
        <v>3</v>
      </c>
      <c r="J1846" t="s">
        <v>384</v>
      </c>
      <c r="K1846" s="14">
        <v>42387</v>
      </c>
      <c r="L1846" s="14">
        <v>42393</v>
      </c>
      <c r="M1846" t="s">
        <v>127</v>
      </c>
    </row>
    <row r="1847" spans="1:13">
      <c r="A1847">
        <v>845364991</v>
      </c>
      <c r="B1847">
        <v>621</v>
      </c>
      <c r="C1847">
        <v>5393</v>
      </c>
      <c r="D1847">
        <v>7700</v>
      </c>
      <c r="E1847">
        <v>410075610085000</v>
      </c>
      <c r="F1847">
        <v>97</v>
      </c>
      <c r="G1847">
        <v>19</v>
      </c>
      <c r="H1847">
        <v>2016</v>
      </c>
      <c r="I1847">
        <v>3</v>
      </c>
      <c r="J1847" t="s">
        <v>384</v>
      </c>
      <c r="K1847" s="14">
        <v>42387</v>
      </c>
      <c r="L1847" s="14">
        <v>42393</v>
      </c>
      <c r="M1847" t="s">
        <v>126</v>
      </c>
    </row>
    <row r="1848" spans="1:13">
      <c r="A1848">
        <v>832461668</v>
      </c>
      <c r="B1848">
        <v>606</v>
      </c>
      <c r="C1848">
        <v>5393</v>
      </c>
      <c r="D1848">
        <v>7700</v>
      </c>
      <c r="E1848">
        <v>410085799999000</v>
      </c>
      <c r="F1848">
        <v>97</v>
      </c>
      <c r="G1848">
        <v>19</v>
      </c>
      <c r="H1848">
        <v>2016</v>
      </c>
      <c r="I1848">
        <v>3</v>
      </c>
      <c r="J1848" t="s">
        <v>384</v>
      </c>
      <c r="K1848" s="14">
        <v>42387</v>
      </c>
      <c r="L1848" s="14">
        <v>42393</v>
      </c>
      <c r="M1848" t="s">
        <v>125</v>
      </c>
    </row>
    <row r="1849" spans="1:13">
      <c r="A1849">
        <v>832462174</v>
      </c>
      <c r="B1849">
        <v>2175</v>
      </c>
      <c r="C1849">
        <v>5393</v>
      </c>
      <c r="F1849">
        <v>97</v>
      </c>
      <c r="G1849">
        <v>19</v>
      </c>
      <c r="H1849">
        <v>2016</v>
      </c>
      <c r="I1849">
        <v>3</v>
      </c>
      <c r="J1849" t="s">
        <v>384</v>
      </c>
      <c r="K1849" s="14">
        <v>42387</v>
      </c>
      <c r="L1849" s="14">
        <v>42393</v>
      </c>
      <c r="M1849" t="s">
        <v>123</v>
      </c>
    </row>
    <row r="1850" spans="1:13">
      <c r="A1850">
        <v>832459754</v>
      </c>
      <c r="B1850">
        <v>14</v>
      </c>
      <c r="C1850">
        <v>5393</v>
      </c>
      <c r="D1850">
        <v>7700</v>
      </c>
      <c r="E1850">
        <v>400000610015000</v>
      </c>
      <c r="F1850">
        <v>97</v>
      </c>
      <c r="G1850">
        <v>19</v>
      </c>
      <c r="H1850">
        <v>2016</v>
      </c>
      <c r="I1850">
        <v>4</v>
      </c>
      <c r="J1850" t="s">
        <v>383</v>
      </c>
      <c r="K1850" s="14">
        <v>42394</v>
      </c>
      <c r="L1850" s="14">
        <v>42400</v>
      </c>
      <c r="M1850" t="s">
        <v>130</v>
      </c>
    </row>
    <row r="1851" spans="1:13">
      <c r="A1851">
        <v>832460235</v>
      </c>
      <c r="B1851">
        <v>33</v>
      </c>
      <c r="C1851">
        <v>5393</v>
      </c>
      <c r="D1851">
        <v>7700</v>
      </c>
      <c r="E1851">
        <v>410015610040000</v>
      </c>
      <c r="F1851">
        <v>97</v>
      </c>
      <c r="G1851">
        <v>19</v>
      </c>
      <c r="H1851">
        <v>2016</v>
      </c>
      <c r="I1851">
        <v>4</v>
      </c>
      <c r="J1851" t="s">
        <v>383</v>
      </c>
      <c r="K1851" s="14">
        <v>42394</v>
      </c>
      <c r="L1851" s="14">
        <v>42400</v>
      </c>
      <c r="M1851" t="s">
        <v>129</v>
      </c>
    </row>
    <row r="1852" spans="1:13">
      <c r="A1852">
        <v>832460716</v>
      </c>
      <c r="B1852">
        <v>356</v>
      </c>
      <c r="C1852">
        <v>5393</v>
      </c>
      <c r="D1852">
        <v>7700</v>
      </c>
      <c r="E1852">
        <v>410040610065000</v>
      </c>
      <c r="F1852">
        <v>97</v>
      </c>
      <c r="G1852">
        <v>19</v>
      </c>
      <c r="H1852">
        <v>2016</v>
      </c>
      <c r="I1852">
        <v>4</v>
      </c>
      <c r="J1852" t="s">
        <v>383</v>
      </c>
      <c r="K1852" s="14">
        <v>42394</v>
      </c>
      <c r="L1852" s="14">
        <v>42400</v>
      </c>
      <c r="M1852" t="s">
        <v>128</v>
      </c>
    </row>
    <row r="1853" spans="1:13">
      <c r="A1853">
        <v>845364487</v>
      </c>
      <c r="B1853">
        <v>494</v>
      </c>
      <c r="C1853">
        <v>5393</v>
      </c>
      <c r="D1853">
        <v>7700</v>
      </c>
      <c r="E1853">
        <v>410065610075000</v>
      </c>
      <c r="F1853">
        <v>97</v>
      </c>
      <c r="G1853">
        <v>19</v>
      </c>
      <c r="H1853">
        <v>2016</v>
      </c>
      <c r="I1853">
        <v>4</v>
      </c>
      <c r="J1853" t="s">
        <v>383</v>
      </c>
      <c r="K1853" s="14">
        <v>42394</v>
      </c>
      <c r="L1853" s="14">
        <v>42400</v>
      </c>
      <c r="M1853" t="s">
        <v>127</v>
      </c>
    </row>
    <row r="1854" spans="1:13">
      <c r="A1854">
        <v>845365001</v>
      </c>
      <c r="B1854">
        <v>604</v>
      </c>
      <c r="C1854">
        <v>5393</v>
      </c>
      <c r="D1854">
        <v>7700</v>
      </c>
      <c r="E1854">
        <v>410075610085000</v>
      </c>
      <c r="F1854">
        <v>97</v>
      </c>
      <c r="G1854">
        <v>19</v>
      </c>
      <c r="H1854">
        <v>2016</v>
      </c>
      <c r="I1854">
        <v>4</v>
      </c>
      <c r="J1854" t="s">
        <v>383</v>
      </c>
      <c r="K1854" s="14">
        <v>42394</v>
      </c>
      <c r="L1854" s="14">
        <v>42400</v>
      </c>
      <c r="M1854" t="s">
        <v>126</v>
      </c>
    </row>
    <row r="1855" spans="1:13">
      <c r="A1855">
        <v>832461678</v>
      </c>
      <c r="B1855">
        <v>615</v>
      </c>
      <c r="C1855">
        <v>5393</v>
      </c>
      <c r="D1855">
        <v>7700</v>
      </c>
      <c r="E1855">
        <v>410085799999000</v>
      </c>
      <c r="F1855">
        <v>97</v>
      </c>
      <c r="G1855">
        <v>19</v>
      </c>
      <c r="H1855">
        <v>2016</v>
      </c>
      <c r="I1855">
        <v>4</v>
      </c>
      <c r="J1855" t="s">
        <v>383</v>
      </c>
      <c r="K1855" s="14">
        <v>42394</v>
      </c>
      <c r="L1855" s="14">
        <v>42400</v>
      </c>
      <c r="M1855" t="s">
        <v>125</v>
      </c>
    </row>
    <row r="1856" spans="1:13">
      <c r="A1856">
        <v>832462565</v>
      </c>
      <c r="B1856">
        <v>2116</v>
      </c>
      <c r="C1856">
        <v>5393</v>
      </c>
      <c r="F1856">
        <v>97</v>
      </c>
      <c r="G1856">
        <v>19</v>
      </c>
      <c r="H1856">
        <v>2016</v>
      </c>
      <c r="I1856">
        <v>4</v>
      </c>
      <c r="J1856" t="s">
        <v>383</v>
      </c>
      <c r="K1856" s="14">
        <v>42394</v>
      </c>
      <c r="L1856" s="14">
        <v>42400</v>
      </c>
      <c r="M1856" t="s">
        <v>123</v>
      </c>
    </row>
    <row r="1857" spans="1:13">
      <c r="A1857">
        <v>832459765</v>
      </c>
      <c r="B1857">
        <v>4</v>
      </c>
      <c r="C1857">
        <v>5393</v>
      </c>
      <c r="D1857">
        <v>7700</v>
      </c>
      <c r="E1857">
        <v>400000610015000</v>
      </c>
      <c r="F1857">
        <v>97</v>
      </c>
      <c r="G1857">
        <v>19</v>
      </c>
      <c r="H1857">
        <v>2016</v>
      </c>
      <c r="I1857">
        <v>5</v>
      </c>
      <c r="J1857" t="s">
        <v>382</v>
      </c>
      <c r="K1857" s="14">
        <v>42401</v>
      </c>
      <c r="L1857" s="14">
        <v>42407</v>
      </c>
      <c r="M1857" t="s">
        <v>130</v>
      </c>
    </row>
    <row r="1858" spans="1:13">
      <c r="A1858">
        <v>832460245</v>
      </c>
      <c r="B1858">
        <v>43</v>
      </c>
      <c r="C1858">
        <v>5393</v>
      </c>
      <c r="D1858">
        <v>7700</v>
      </c>
      <c r="E1858">
        <v>410015610040000</v>
      </c>
      <c r="F1858">
        <v>97</v>
      </c>
      <c r="G1858">
        <v>19</v>
      </c>
      <c r="H1858">
        <v>2016</v>
      </c>
      <c r="I1858">
        <v>5</v>
      </c>
      <c r="J1858" t="s">
        <v>382</v>
      </c>
      <c r="K1858" s="14">
        <v>42401</v>
      </c>
      <c r="L1858" s="14">
        <v>42407</v>
      </c>
      <c r="M1858" t="s">
        <v>129</v>
      </c>
    </row>
    <row r="1859" spans="1:13">
      <c r="A1859">
        <v>832460726</v>
      </c>
      <c r="B1859">
        <v>336</v>
      </c>
      <c r="C1859">
        <v>5393</v>
      </c>
      <c r="D1859">
        <v>7700</v>
      </c>
      <c r="E1859">
        <v>410040610065000</v>
      </c>
      <c r="F1859">
        <v>97</v>
      </c>
      <c r="G1859">
        <v>19</v>
      </c>
      <c r="H1859">
        <v>2016</v>
      </c>
      <c r="I1859">
        <v>5</v>
      </c>
      <c r="J1859" t="s">
        <v>382</v>
      </c>
      <c r="K1859" s="14">
        <v>42401</v>
      </c>
      <c r="L1859" s="14">
        <v>42407</v>
      </c>
      <c r="M1859" t="s">
        <v>128</v>
      </c>
    </row>
    <row r="1860" spans="1:13">
      <c r="A1860">
        <v>845364497</v>
      </c>
      <c r="B1860">
        <v>519</v>
      </c>
      <c r="C1860">
        <v>5393</v>
      </c>
      <c r="D1860">
        <v>7700</v>
      </c>
      <c r="E1860">
        <v>410065610075000</v>
      </c>
      <c r="F1860">
        <v>97</v>
      </c>
      <c r="G1860">
        <v>19</v>
      </c>
      <c r="H1860">
        <v>2016</v>
      </c>
      <c r="I1860">
        <v>5</v>
      </c>
      <c r="J1860" t="s">
        <v>382</v>
      </c>
      <c r="K1860" s="14">
        <v>42401</v>
      </c>
      <c r="L1860" s="14">
        <v>42407</v>
      </c>
      <c r="M1860" t="s">
        <v>127</v>
      </c>
    </row>
    <row r="1861" spans="1:13">
      <c r="A1861">
        <v>845365011</v>
      </c>
      <c r="B1861">
        <v>650</v>
      </c>
      <c r="C1861">
        <v>5393</v>
      </c>
      <c r="D1861">
        <v>7700</v>
      </c>
      <c r="E1861">
        <v>410075610085000</v>
      </c>
      <c r="F1861">
        <v>97</v>
      </c>
      <c r="G1861">
        <v>19</v>
      </c>
      <c r="H1861">
        <v>2016</v>
      </c>
      <c r="I1861">
        <v>5</v>
      </c>
      <c r="J1861" t="s">
        <v>382</v>
      </c>
      <c r="K1861" s="14">
        <v>42401</v>
      </c>
      <c r="L1861" s="14">
        <v>42407</v>
      </c>
      <c r="M1861" t="s">
        <v>126</v>
      </c>
    </row>
    <row r="1862" spans="1:13">
      <c r="A1862">
        <v>832461688</v>
      </c>
      <c r="B1862">
        <v>585</v>
      </c>
      <c r="C1862">
        <v>5393</v>
      </c>
      <c r="D1862">
        <v>7700</v>
      </c>
      <c r="E1862">
        <v>410085799999000</v>
      </c>
      <c r="F1862">
        <v>97</v>
      </c>
      <c r="G1862">
        <v>19</v>
      </c>
      <c r="H1862">
        <v>2016</v>
      </c>
      <c r="I1862">
        <v>5</v>
      </c>
      <c r="J1862" t="s">
        <v>382</v>
      </c>
      <c r="K1862" s="14">
        <v>42401</v>
      </c>
      <c r="L1862" s="14">
        <v>42407</v>
      </c>
      <c r="M1862" t="s">
        <v>125</v>
      </c>
    </row>
    <row r="1863" spans="1:13">
      <c r="A1863">
        <v>832462426</v>
      </c>
      <c r="B1863">
        <v>2137</v>
      </c>
      <c r="C1863">
        <v>5393</v>
      </c>
      <c r="F1863">
        <v>97</v>
      </c>
      <c r="G1863">
        <v>19</v>
      </c>
      <c r="H1863">
        <v>2016</v>
      </c>
      <c r="I1863">
        <v>5</v>
      </c>
      <c r="J1863" t="s">
        <v>382</v>
      </c>
      <c r="K1863" s="14">
        <v>42401</v>
      </c>
      <c r="L1863" s="14">
        <v>42407</v>
      </c>
      <c r="M1863" t="s">
        <v>123</v>
      </c>
    </row>
    <row r="1864" spans="1:13">
      <c r="A1864">
        <v>832459774</v>
      </c>
      <c r="B1864">
        <v>7</v>
      </c>
      <c r="C1864">
        <v>5393</v>
      </c>
      <c r="D1864">
        <v>7700</v>
      </c>
      <c r="E1864">
        <v>400000610015000</v>
      </c>
      <c r="F1864">
        <v>97</v>
      </c>
      <c r="G1864">
        <v>19</v>
      </c>
      <c r="H1864">
        <v>2016</v>
      </c>
      <c r="I1864">
        <v>6</v>
      </c>
      <c r="J1864" t="s">
        <v>381</v>
      </c>
      <c r="K1864" s="14">
        <v>42408</v>
      </c>
      <c r="L1864" s="14">
        <v>42414</v>
      </c>
      <c r="M1864" t="s">
        <v>130</v>
      </c>
    </row>
    <row r="1865" spans="1:13">
      <c r="A1865">
        <v>832460255</v>
      </c>
      <c r="B1865">
        <v>43</v>
      </c>
      <c r="C1865">
        <v>5393</v>
      </c>
      <c r="D1865">
        <v>7700</v>
      </c>
      <c r="E1865">
        <v>410015610040000</v>
      </c>
      <c r="F1865">
        <v>97</v>
      </c>
      <c r="G1865">
        <v>19</v>
      </c>
      <c r="H1865">
        <v>2016</v>
      </c>
      <c r="I1865">
        <v>6</v>
      </c>
      <c r="J1865" t="s">
        <v>381</v>
      </c>
      <c r="K1865" s="14">
        <v>42408</v>
      </c>
      <c r="L1865" s="14">
        <v>42414</v>
      </c>
      <c r="M1865" t="s">
        <v>129</v>
      </c>
    </row>
    <row r="1866" spans="1:13">
      <c r="A1866">
        <v>832460736</v>
      </c>
      <c r="B1866">
        <v>384</v>
      </c>
      <c r="C1866">
        <v>5393</v>
      </c>
      <c r="D1866">
        <v>7700</v>
      </c>
      <c r="E1866">
        <v>410040610065000</v>
      </c>
      <c r="F1866">
        <v>97</v>
      </c>
      <c r="G1866">
        <v>19</v>
      </c>
      <c r="H1866">
        <v>2016</v>
      </c>
      <c r="I1866">
        <v>6</v>
      </c>
      <c r="J1866" t="s">
        <v>381</v>
      </c>
      <c r="K1866" s="14">
        <v>42408</v>
      </c>
      <c r="L1866" s="14">
        <v>42414</v>
      </c>
      <c r="M1866" t="s">
        <v>128</v>
      </c>
    </row>
    <row r="1867" spans="1:13">
      <c r="A1867">
        <v>845364507</v>
      </c>
      <c r="B1867">
        <v>509</v>
      </c>
      <c r="C1867">
        <v>5393</v>
      </c>
      <c r="D1867">
        <v>7700</v>
      </c>
      <c r="E1867">
        <v>410065610075000</v>
      </c>
      <c r="F1867">
        <v>97</v>
      </c>
      <c r="G1867">
        <v>19</v>
      </c>
      <c r="H1867">
        <v>2016</v>
      </c>
      <c r="I1867">
        <v>6</v>
      </c>
      <c r="J1867" t="s">
        <v>381</v>
      </c>
      <c r="K1867" s="14">
        <v>42408</v>
      </c>
      <c r="L1867" s="14">
        <v>42414</v>
      </c>
      <c r="M1867" t="s">
        <v>127</v>
      </c>
    </row>
    <row r="1868" spans="1:13">
      <c r="A1868">
        <v>845365021</v>
      </c>
      <c r="B1868">
        <v>669</v>
      </c>
      <c r="C1868">
        <v>5393</v>
      </c>
      <c r="D1868">
        <v>7700</v>
      </c>
      <c r="E1868">
        <v>410075610085000</v>
      </c>
      <c r="F1868">
        <v>97</v>
      </c>
      <c r="G1868">
        <v>19</v>
      </c>
      <c r="H1868">
        <v>2016</v>
      </c>
      <c r="I1868">
        <v>6</v>
      </c>
      <c r="J1868" t="s">
        <v>381</v>
      </c>
      <c r="K1868" s="14">
        <v>42408</v>
      </c>
      <c r="L1868" s="14">
        <v>42414</v>
      </c>
      <c r="M1868" t="s">
        <v>126</v>
      </c>
    </row>
    <row r="1869" spans="1:13">
      <c r="A1869">
        <v>832461698</v>
      </c>
      <c r="B1869">
        <v>633</v>
      </c>
      <c r="C1869">
        <v>5393</v>
      </c>
      <c r="D1869">
        <v>7700</v>
      </c>
      <c r="E1869">
        <v>410085799999000</v>
      </c>
      <c r="F1869">
        <v>97</v>
      </c>
      <c r="G1869">
        <v>19</v>
      </c>
      <c r="H1869">
        <v>2016</v>
      </c>
      <c r="I1869">
        <v>6</v>
      </c>
      <c r="J1869" t="s">
        <v>381</v>
      </c>
      <c r="K1869" s="14">
        <v>42408</v>
      </c>
      <c r="L1869" s="14">
        <v>42414</v>
      </c>
      <c r="M1869" t="s">
        <v>125</v>
      </c>
    </row>
    <row r="1870" spans="1:13">
      <c r="A1870">
        <v>832462547</v>
      </c>
      <c r="B1870">
        <v>2245</v>
      </c>
      <c r="C1870">
        <v>5393</v>
      </c>
      <c r="F1870">
        <v>97</v>
      </c>
      <c r="G1870">
        <v>19</v>
      </c>
      <c r="H1870">
        <v>2016</v>
      </c>
      <c r="I1870">
        <v>6</v>
      </c>
      <c r="J1870" t="s">
        <v>381</v>
      </c>
      <c r="K1870" s="14">
        <v>42408</v>
      </c>
      <c r="L1870" s="14">
        <v>42414</v>
      </c>
      <c r="M1870" t="s">
        <v>123</v>
      </c>
    </row>
    <row r="1871" spans="1:13">
      <c r="A1871">
        <v>832459784</v>
      </c>
      <c r="B1871">
        <v>3</v>
      </c>
      <c r="C1871">
        <v>5393</v>
      </c>
      <c r="D1871">
        <v>7700</v>
      </c>
      <c r="E1871">
        <v>400000610015000</v>
      </c>
      <c r="F1871">
        <v>97</v>
      </c>
      <c r="G1871">
        <v>19</v>
      </c>
      <c r="H1871">
        <v>2016</v>
      </c>
      <c r="I1871">
        <v>7</v>
      </c>
      <c r="J1871" t="s">
        <v>380</v>
      </c>
      <c r="K1871" s="14">
        <v>42415</v>
      </c>
      <c r="L1871" s="14">
        <v>42421</v>
      </c>
      <c r="M1871" t="s">
        <v>130</v>
      </c>
    </row>
    <row r="1872" spans="1:13">
      <c r="A1872">
        <v>832460265</v>
      </c>
      <c r="B1872">
        <v>48</v>
      </c>
      <c r="C1872">
        <v>5393</v>
      </c>
      <c r="D1872">
        <v>7700</v>
      </c>
      <c r="E1872">
        <v>410015610040000</v>
      </c>
      <c r="F1872">
        <v>97</v>
      </c>
      <c r="G1872">
        <v>19</v>
      </c>
      <c r="H1872">
        <v>2016</v>
      </c>
      <c r="I1872">
        <v>7</v>
      </c>
      <c r="J1872" t="s">
        <v>380</v>
      </c>
      <c r="K1872" s="14">
        <v>42415</v>
      </c>
      <c r="L1872" s="14">
        <v>42421</v>
      </c>
      <c r="M1872" t="s">
        <v>129</v>
      </c>
    </row>
    <row r="1873" spans="1:13">
      <c r="A1873">
        <v>832460746</v>
      </c>
      <c r="B1873">
        <v>360</v>
      </c>
      <c r="C1873">
        <v>5393</v>
      </c>
      <c r="D1873">
        <v>7700</v>
      </c>
      <c r="E1873">
        <v>410040610065000</v>
      </c>
      <c r="F1873">
        <v>97</v>
      </c>
      <c r="G1873">
        <v>19</v>
      </c>
      <c r="H1873">
        <v>2016</v>
      </c>
      <c r="I1873">
        <v>7</v>
      </c>
      <c r="J1873" t="s">
        <v>380</v>
      </c>
      <c r="K1873" s="14">
        <v>42415</v>
      </c>
      <c r="L1873" s="14">
        <v>42421</v>
      </c>
      <c r="M1873" t="s">
        <v>128</v>
      </c>
    </row>
    <row r="1874" spans="1:13">
      <c r="A1874">
        <v>845364517</v>
      </c>
      <c r="B1874">
        <v>491</v>
      </c>
      <c r="C1874">
        <v>5393</v>
      </c>
      <c r="D1874">
        <v>7700</v>
      </c>
      <c r="E1874">
        <v>410065610075000</v>
      </c>
      <c r="F1874">
        <v>97</v>
      </c>
      <c r="G1874">
        <v>19</v>
      </c>
      <c r="H1874">
        <v>2016</v>
      </c>
      <c r="I1874">
        <v>7</v>
      </c>
      <c r="J1874" t="s">
        <v>380</v>
      </c>
      <c r="K1874" s="14">
        <v>42415</v>
      </c>
      <c r="L1874" s="14">
        <v>42421</v>
      </c>
      <c r="M1874" t="s">
        <v>127</v>
      </c>
    </row>
    <row r="1875" spans="1:13">
      <c r="A1875">
        <v>845365031</v>
      </c>
      <c r="B1875">
        <v>608</v>
      </c>
      <c r="C1875">
        <v>5393</v>
      </c>
      <c r="D1875">
        <v>7700</v>
      </c>
      <c r="E1875">
        <v>410075610085000</v>
      </c>
      <c r="F1875">
        <v>97</v>
      </c>
      <c r="G1875">
        <v>19</v>
      </c>
      <c r="H1875">
        <v>2016</v>
      </c>
      <c r="I1875">
        <v>7</v>
      </c>
      <c r="J1875" t="s">
        <v>380</v>
      </c>
      <c r="K1875" s="14">
        <v>42415</v>
      </c>
      <c r="L1875" s="14">
        <v>42421</v>
      </c>
      <c r="M1875" t="s">
        <v>126</v>
      </c>
    </row>
    <row r="1876" spans="1:13">
      <c r="A1876">
        <v>832461708</v>
      </c>
      <c r="B1876">
        <v>650</v>
      </c>
      <c r="C1876">
        <v>5393</v>
      </c>
      <c r="D1876">
        <v>7700</v>
      </c>
      <c r="E1876">
        <v>410085799999000</v>
      </c>
      <c r="F1876">
        <v>97</v>
      </c>
      <c r="G1876">
        <v>19</v>
      </c>
      <c r="H1876">
        <v>2016</v>
      </c>
      <c r="I1876">
        <v>7</v>
      </c>
      <c r="J1876" t="s">
        <v>380</v>
      </c>
      <c r="K1876" s="14">
        <v>42415</v>
      </c>
      <c r="L1876" s="14">
        <v>42421</v>
      </c>
      <c r="M1876" t="s">
        <v>125</v>
      </c>
    </row>
    <row r="1877" spans="1:13">
      <c r="A1877">
        <v>832462135</v>
      </c>
      <c r="B1877">
        <v>2160</v>
      </c>
      <c r="C1877">
        <v>5393</v>
      </c>
      <c r="F1877">
        <v>97</v>
      </c>
      <c r="G1877">
        <v>19</v>
      </c>
      <c r="H1877">
        <v>2016</v>
      </c>
      <c r="I1877">
        <v>7</v>
      </c>
      <c r="J1877" t="s">
        <v>380</v>
      </c>
      <c r="K1877" s="14">
        <v>42415</v>
      </c>
      <c r="L1877" s="14">
        <v>42421</v>
      </c>
      <c r="M1877" t="s">
        <v>123</v>
      </c>
    </row>
    <row r="1878" spans="1:13">
      <c r="A1878">
        <v>832459794</v>
      </c>
      <c r="B1878">
        <v>12</v>
      </c>
      <c r="C1878">
        <v>5393</v>
      </c>
      <c r="D1878">
        <v>7700</v>
      </c>
      <c r="E1878">
        <v>400000610015000</v>
      </c>
      <c r="F1878">
        <v>97</v>
      </c>
      <c r="G1878">
        <v>19</v>
      </c>
      <c r="H1878">
        <v>2016</v>
      </c>
      <c r="I1878">
        <v>8</v>
      </c>
      <c r="J1878" t="s">
        <v>379</v>
      </c>
      <c r="K1878" s="14">
        <v>42422</v>
      </c>
      <c r="L1878" s="14">
        <v>42428</v>
      </c>
      <c r="M1878" t="s">
        <v>130</v>
      </c>
    </row>
    <row r="1879" spans="1:13">
      <c r="A1879">
        <v>832460275</v>
      </c>
      <c r="B1879">
        <v>43</v>
      </c>
      <c r="C1879">
        <v>5393</v>
      </c>
      <c r="D1879">
        <v>7700</v>
      </c>
      <c r="E1879">
        <v>410015610040000</v>
      </c>
      <c r="F1879">
        <v>97</v>
      </c>
      <c r="G1879">
        <v>19</v>
      </c>
      <c r="H1879">
        <v>2016</v>
      </c>
      <c r="I1879">
        <v>8</v>
      </c>
      <c r="J1879" t="s">
        <v>379</v>
      </c>
      <c r="K1879" s="14">
        <v>42422</v>
      </c>
      <c r="L1879" s="14">
        <v>42428</v>
      </c>
      <c r="M1879" t="s">
        <v>129</v>
      </c>
    </row>
    <row r="1880" spans="1:13">
      <c r="A1880">
        <v>832460756</v>
      </c>
      <c r="B1880">
        <v>389</v>
      </c>
      <c r="C1880">
        <v>5393</v>
      </c>
      <c r="D1880">
        <v>7700</v>
      </c>
      <c r="E1880">
        <v>410040610065000</v>
      </c>
      <c r="F1880">
        <v>97</v>
      </c>
      <c r="G1880">
        <v>19</v>
      </c>
      <c r="H1880">
        <v>2016</v>
      </c>
      <c r="I1880">
        <v>8</v>
      </c>
      <c r="J1880" t="s">
        <v>379</v>
      </c>
      <c r="K1880" s="14">
        <v>42422</v>
      </c>
      <c r="L1880" s="14">
        <v>42428</v>
      </c>
      <c r="M1880" t="s">
        <v>128</v>
      </c>
    </row>
    <row r="1881" spans="1:13">
      <c r="A1881">
        <v>845364527</v>
      </c>
      <c r="B1881">
        <v>527</v>
      </c>
      <c r="C1881">
        <v>5393</v>
      </c>
      <c r="D1881">
        <v>7700</v>
      </c>
      <c r="E1881">
        <v>410065610075000</v>
      </c>
      <c r="F1881">
        <v>97</v>
      </c>
      <c r="G1881">
        <v>19</v>
      </c>
      <c r="H1881">
        <v>2016</v>
      </c>
      <c r="I1881">
        <v>8</v>
      </c>
      <c r="J1881" t="s">
        <v>379</v>
      </c>
      <c r="K1881" s="14">
        <v>42422</v>
      </c>
      <c r="L1881" s="14">
        <v>42428</v>
      </c>
      <c r="M1881" t="s">
        <v>127</v>
      </c>
    </row>
    <row r="1882" spans="1:13">
      <c r="A1882">
        <v>845365041</v>
      </c>
      <c r="B1882">
        <v>606</v>
      </c>
      <c r="C1882">
        <v>5393</v>
      </c>
      <c r="D1882">
        <v>7700</v>
      </c>
      <c r="E1882">
        <v>410075610085000</v>
      </c>
      <c r="F1882">
        <v>97</v>
      </c>
      <c r="G1882">
        <v>19</v>
      </c>
      <c r="H1882">
        <v>2016</v>
      </c>
      <c r="I1882">
        <v>8</v>
      </c>
      <c r="J1882" t="s">
        <v>379</v>
      </c>
      <c r="K1882" s="14">
        <v>42422</v>
      </c>
      <c r="L1882" s="14">
        <v>42428</v>
      </c>
      <c r="M1882" t="s">
        <v>126</v>
      </c>
    </row>
    <row r="1883" spans="1:13">
      <c r="A1883">
        <v>832461718</v>
      </c>
      <c r="B1883">
        <v>637</v>
      </c>
      <c r="C1883">
        <v>5393</v>
      </c>
      <c r="D1883">
        <v>7700</v>
      </c>
      <c r="E1883">
        <v>410085799999000</v>
      </c>
      <c r="F1883">
        <v>97</v>
      </c>
      <c r="G1883">
        <v>19</v>
      </c>
      <c r="H1883">
        <v>2016</v>
      </c>
      <c r="I1883">
        <v>8</v>
      </c>
      <c r="J1883" t="s">
        <v>379</v>
      </c>
      <c r="K1883" s="14">
        <v>42422</v>
      </c>
      <c r="L1883" s="14">
        <v>42428</v>
      </c>
      <c r="M1883" t="s">
        <v>125</v>
      </c>
    </row>
    <row r="1884" spans="1:13">
      <c r="A1884">
        <v>832462503</v>
      </c>
      <c r="B1884">
        <v>2214</v>
      </c>
      <c r="C1884">
        <v>5393</v>
      </c>
      <c r="F1884">
        <v>97</v>
      </c>
      <c r="G1884">
        <v>19</v>
      </c>
      <c r="H1884">
        <v>2016</v>
      </c>
      <c r="I1884">
        <v>8</v>
      </c>
      <c r="J1884" t="s">
        <v>379</v>
      </c>
      <c r="K1884" s="14">
        <v>42422</v>
      </c>
      <c r="L1884" s="14">
        <v>42428</v>
      </c>
      <c r="M1884" t="s">
        <v>123</v>
      </c>
    </row>
    <row r="1885" spans="1:13">
      <c r="A1885">
        <v>832459804</v>
      </c>
      <c r="B1885">
        <v>4</v>
      </c>
      <c r="C1885">
        <v>5393</v>
      </c>
      <c r="D1885">
        <v>7700</v>
      </c>
      <c r="E1885">
        <v>400000610015000</v>
      </c>
      <c r="F1885">
        <v>97</v>
      </c>
      <c r="G1885">
        <v>19</v>
      </c>
      <c r="H1885">
        <v>2016</v>
      </c>
      <c r="I1885">
        <v>9</v>
      </c>
      <c r="J1885" t="s">
        <v>378</v>
      </c>
      <c r="K1885" s="14">
        <v>42429</v>
      </c>
      <c r="L1885" s="14">
        <v>42435</v>
      </c>
      <c r="M1885" t="s">
        <v>130</v>
      </c>
    </row>
    <row r="1886" spans="1:13">
      <c r="A1886">
        <v>832460285</v>
      </c>
      <c r="B1886">
        <v>37</v>
      </c>
      <c r="C1886">
        <v>5393</v>
      </c>
      <c r="D1886">
        <v>7700</v>
      </c>
      <c r="E1886">
        <v>410015610040000</v>
      </c>
      <c r="F1886">
        <v>97</v>
      </c>
      <c r="G1886">
        <v>19</v>
      </c>
      <c r="H1886">
        <v>2016</v>
      </c>
      <c r="I1886">
        <v>9</v>
      </c>
      <c r="J1886" t="s">
        <v>378</v>
      </c>
      <c r="K1886" s="14">
        <v>42429</v>
      </c>
      <c r="L1886" s="14">
        <v>42435</v>
      </c>
      <c r="M1886" t="s">
        <v>129</v>
      </c>
    </row>
    <row r="1887" spans="1:13">
      <c r="A1887">
        <v>832460766</v>
      </c>
      <c r="B1887">
        <v>363</v>
      </c>
      <c r="C1887">
        <v>5393</v>
      </c>
      <c r="D1887">
        <v>7700</v>
      </c>
      <c r="E1887">
        <v>410040610065000</v>
      </c>
      <c r="F1887">
        <v>97</v>
      </c>
      <c r="G1887">
        <v>19</v>
      </c>
      <c r="H1887">
        <v>2016</v>
      </c>
      <c r="I1887">
        <v>9</v>
      </c>
      <c r="J1887" t="s">
        <v>378</v>
      </c>
      <c r="K1887" s="14">
        <v>42429</v>
      </c>
      <c r="L1887" s="14">
        <v>42435</v>
      </c>
      <c r="M1887" t="s">
        <v>128</v>
      </c>
    </row>
    <row r="1888" spans="1:13">
      <c r="A1888">
        <v>845364537</v>
      </c>
      <c r="B1888">
        <v>546</v>
      </c>
      <c r="C1888">
        <v>5393</v>
      </c>
      <c r="D1888">
        <v>7700</v>
      </c>
      <c r="E1888">
        <v>410065610075000</v>
      </c>
      <c r="F1888">
        <v>97</v>
      </c>
      <c r="G1888">
        <v>19</v>
      </c>
      <c r="H1888">
        <v>2016</v>
      </c>
      <c r="I1888">
        <v>9</v>
      </c>
      <c r="J1888" t="s">
        <v>378</v>
      </c>
      <c r="K1888" s="14">
        <v>42429</v>
      </c>
      <c r="L1888" s="14">
        <v>42435</v>
      </c>
      <c r="M1888" t="s">
        <v>127</v>
      </c>
    </row>
    <row r="1889" spans="1:13">
      <c r="A1889">
        <v>845365051</v>
      </c>
      <c r="B1889">
        <v>609</v>
      </c>
      <c r="C1889">
        <v>5393</v>
      </c>
      <c r="D1889">
        <v>7700</v>
      </c>
      <c r="E1889">
        <v>410075610085000</v>
      </c>
      <c r="F1889">
        <v>97</v>
      </c>
      <c r="G1889">
        <v>19</v>
      </c>
      <c r="H1889">
        <v>2016</v>
      </c>
      <c r="I1889">
        <v>9</v>
      </c>
      <c r="J1889" t="s">
        <v>378</v>
      </c>
      <c r="K1889" s="14">
        <v>42429</v>
      </c>
      <c r="L1889" s="14">
        <v>42435</v>
      </c>
      <c r="M1889" t="s">
        <v>126</v>
      </c>
    </row>
    <row r="1890" spans="1:13">
      <c r="A1890">
        <v>832461728</v>
      </c>
      <c r="B1890">
        <v>676</v>
      </c>
      <c r="C1890">
        <v>5393</v>
      </c>
      <c r="D1890">
        <v>7700</v>
      </c>
      <c r="E1890">
        <v>410085799999000</v>
      </c>
      <c r="F1890">
        <v>97</v>
      </c>
      <c r="G1890">
        <v>19</v>
      </c>
      <c r="H1890">
        <v>2016</v>
      </c>
      <c r="I1890">
        <v>9</v>
      </c>
      <c r="J1890" t="s">
        <v>378</v>
      </c>
      <c r="K1890" s="14">
        <v>42429</v>
      </c>
      <c r="L1890" s="14">
        <v>42435</v>
      </c>
      <c r="M1890" t="s">
        <v>125</v>
      </c>
    </row>
    <row r="1891" spans="1:13">
      <c r="A1891">
        <v>832462149</v>
      </c>
      <c r="B1891">
        <v>2235</v>
      </c>
      <c r="C1891">
        <v>5393</v>
      </c>
      <c r="F1891">
        <v>97</v>
      </c>
      <c r="G1891">
        <v>19</v>
      </c>
      <c r="H1891">
        <v>2016</v>
      </c>
      <c r="I1891">
        <v>9</v>
      </c>
      <c r="J1891" t="s">
        <v>378</v>
      </c>
      <c r="K1891" s="14">
        <v>42429</v>
      </c>
      <c r="L1891" s="14">
        <v>42435</v>
      </c>
      <c r="M1891" t="s">
        <v>123</v>
      </c>
    </row>
    <row r="1892" spans="1:13">
      <c r="A1892">
        <v>832459814</v>
      </c>
      <c r="B1892">
        <v>8</v>
      </c>
      <c r="C1892">
        <v>5393</v>
      </c>
      <c r="D1892">
        <v>7700</v>
      </c>
      <c r="E1892">
        <v>400000610015000</v>
      </c>
      <c r="F1892">
        <v>97</v>
      </c>
      <c r="G1892">
        <v>19</v>
      </c>
      <c r="H1892">
        <v>2016</v>
      </c>
      <c r="I1892">
        <v>10</v>
      </c>
      <c r="J1892" t="s">
        <v>377</v>
      </c>
      <c r="K1892" s="14">
        <v>42436</v>
      </c>
      <c r="L1892" s="14">
        <v>42442</v>
      </c>
      <c r="M1892" t="s">
        <v>130</v>
      </c>
    </row>
    <row r="1893" spans="1:13">
      <c r="A1893">
        <v>832460295</v>
      </c>
      <c r="B1893">
        <v>39</v>
      </c>
      <c r="C1893">
        <v>5393</v>
      </c>
      <c r="D1893">
        <v>7700</v>
      </c>
      <c r="E1893">
        <v>410015610040000</v>
      </c>
      <c r="F1893">
        <v>97</v>
      </c>
      <c r="G1893">
        <v>19</v>
      </c>
      <c r="H1893">
        <v>2016</v>
      </c>
      <c r="I1893">
        <v>10</v>
      </c>
      <c r="J1893" t="s">
        <v>377</v>
      </c>
      <c r="K1893" s="14">
        <v>42436</v>
      </c>
      <c r="L1893" s="14">
        <v>42442</v>
      </c>
      <c r="M1893" t="s">
        <v>129</v>
      </c>
    </row>
    <row r="1894" spans="1:13">
      <c r="A1894">
        <v>832460776</v>
      </c>
      <c r="B1894">
        <v>343</v>
      </c>
      <c r="C1894">
        <v>5393</v>
      </c>
      <c r="D1894">
        <v>7700</v>
      </c>
      <c r="E1894">
        <v>410040610065000</v>
      </c>
      <c r="F1894">
        <v>97</v>
      </c>
      <c r="G1894">
        <v>19</v>
      </c>
      <c r="H1894">
        <v>2016</v>
      </c>
      <c r="I1894">
        <v>10</v>
      </c>
      <c r="J1894" t="s">
        <v>377</v>
      </c>
      <c r="K1894" s="14">
        <v>42436</v>
      </c>
      <c r="L1894" s="14">
        <v>42442</v>
      </c>
      <c r="M1894" t="s">
        <v>128</v>
      </c>
    </row>
    <row r="1895" spans="1:13">
      <c r="A1895">
        <v>845364547</v>
      </c>
      <c r="B1895">
        <v>473</v>
      </c>
      <c r="C1895">
        <v>5393</v>
      </c>
      <c r="D1895">
        <v>7700</v>
      </c>
      <c r="E1895">
        <v>410065610075000</v>
      </c>
      <c r="F1895">
        <v>97</v>
      </c>
      <c r="G1895">
        <v>19</v>
      </c>
      <c r="H1895">
        <v>2016</v>
      </c>
      <c r="I1895">
        <v>10</v>
      </c>
      <c r="J1895" t="s">
        <v>377</v>
      </c>
      <c r="K1895" s="14">
        <v>42436</v>
      </c>
      <c r="L1895" s="14">
        <v>42442</v>
      </c>
      <c r="M1895" t="s">
        <v>127</v>
      </c>
    </row>
    <row r="1896" spans="1:13">
      <c r="A1896">
        <v>845365061</v>
      </c>
      <c r="B1896">
        <v>584</v>
      </c>
      <c r="C1896">
        <v>5393</v>
      </c>
      <c r="D1896">
        <v>7700</v>
      </c>
      <c r="E1896">
        <v>410075610085000</v>
      </c>
      <c r="F1896">
        <v>97</v>
      </c>
      <c r="G1896">
        <v>19</v>
      </c>
      <c r="H1896">
        <v>2016</v>
      </c>
      <c r="I1896">
        <v>10</v>
      </c>
      <c r="J1896" t="s">
        <v>377</v>
      </c>
      <c r="K1896" s="14">
        <v>42436</v>
      </c>
      <c r="L1896" s="14">
        <v>42442</v>
      </c>
      <c r="M1896" t="s">
        <v>126</v>
      </c>
    </row>
    <row r="1897" spans="1:13">
      <c r="A1897">
        <v>832461738</v>
      </c>
      <c r="B1897">
        <v>649</v>
      </c>
      <c r="C1897">
        <v>5393</v>
      </c>
      <c r="D1897">
        <v>7700</v>
      </c>
      <c r="E1897">
        <v>410085799999000</v>
      </c>
      <c r="F1897">
        <v>97</v>
      </c>
      <c r="G1897">
        <v>19</v>
      </c>
      <c r="H1897">
        <v>2016</v>
      </c>
      <c r="I1897">
        <v>10</v>
      </c>
      <c r="J1897" t="s">
        <v>377</v>
      </c>
      <c r="K1897" s="14">
        <v>42436</v>
      </c>
      <c r="L1897" s="14">
        <v>42442</v>
      </c>
      <c r="M1897" t="s">
        <v>125</v>
      </c>
    </row>
    <row r="1898" spans="1:13">
      <c r="A1898">
        <v>832462433</v>
      </c>
      <c r="B1898">
        <v>2096</v>
      </c>
      <c r="C1898">
        <v>5393</v>
      </c>
      <c r="F1898">
        <v>97</v>
      </c>
      <c r="G1898">
        <v>19</v>
      </c>
      <c r="H1898">
        <v>2016</v>
      </c>
      <c r="I1898">
        <v>10</v>
      </c>
      <c r="J1898" t="s">
        <v>377</v>
      </c>
      <c r="K1898" s="14">
        <v>42436</v>
      </c>
      <c r="L1898" s="14">
        <v>42442</v>
      </c>
      <c r="M1898" t="s">
        <v>123</v>
      </c>
    </row>
    <row r="1899" spans="1:13">
      <c r="A1899">
        <v>832459825</v>
      </c>
      <c r="B1899">
        <v>12</v>
      </c>
      <c r="C1899">
        <v>5393</v>
      </c>
      <c r="D1899">
        <v>7700</v>
      </c>
      <c r="E1899">
        <v>400000610015000</v>
      </c>
      <c r="F1899">
        <v>97</v>
      </c>
      <c r="G1899">
        <v>19</v>
      </c>
      <c r="H1899">
        <v>2016</v>
      </c>
      <c r="I1899">
        <v>11</v>
      </c>
      <c r="J1899" t="s">
        <v>376</v>
      </c>
      <c r="K1899" s="14">
        <v>42443</v>
      </c>
      <c r="L1899" s="14">
        <v>42449</v>
      </c>
      <c r="M1899" t="s">
        <v>130</v>
      </c>
    </row>
    <row r="1900" spans="1:13">
      <c r="A1900">
        <v>832460305</v>
      </c>
      <c r="B1900">
        <v>48</v>
      </c>
      <c r="C1900">
        <v>5393</v>
      </c>
      <c r="D1900">
        <v>7700</v>
      </c>
      <c r="E1900">
        <v>410015610040000</v>
      </c>
      <c r="F1900">
        <v>97</v>
      </c>
      <c r="G1900">
        <v>19</v>
      </c>
      <c r="H1900">
        <v>2016</v>
      </c>
      <c r="I1900">
        <v>11</v>
      </c>
      <c r="J1900" t="s">
        <v>376</v>
      </c>
      <c r="K1900" s="14">
        <v>42443</v>
      </c>
      <c r="L1900" s="14">
        <v>42449</v>
      </c>
      <c r="M1900" t="s">
        <v>129</v>
      </c>
    </row>
    <row r="1901" spans="1:13">
      <c r="A1901">
        <v>832460786</v>
      </c>
      <c r="B1901">
        <v>356</v>
      </c>
      <c r="C1901">
        <v>5393</v>
      </c>
      <c r="D1901">
        <v>7700</v>
      </c>
      <c r="E1901">
        <v>410040610065000</v>
      </c>
      <c r="F1901">
        <v>97</v>
      </c>
      <c r="G1901">
        <v>19</v>
      </c>
      <c r="H1901">
        <v>2016</v>
      </c>
      <c r="I1901">
        <v>11</v>
      </c>
      <c r="J1901" t="s">
        <v>376</v>
      </c>
      <c r="K1901" s="14">
        <v>42443</v>
      </c>
      <c r="L1901" s="14">
        <v>42449</v>
      </c>
      <c r="M1901" t="s">
        <v>128</v>
      </c>
    </row>
    <row r="1902" spans="1:13">
      <c r="A1902">
        <v>845364557</v>
      </c>
      <c r="B1902">
        <v>518</v>
      </c>
      <c r="C1902">
        <v>5393</v>
      </c>
      <c r="D1902">
        <v>7700</v>
      </c>
      <c r="E1902">
        <v>410065610075000</v>
      </c>
      <c r="F1902">
        <v>97</v>
      </c>
      <c r="G1902">
        <v>19</v>
      </c>
      <c r="H1902">
        <v>2016</v>
      </c>
      <c r="I1902">
        <v>11</v>
      </c>
      <c r="J1902" t="s">
        <v>376</v>
      </c>
      <c r="K1902" s="14">
        <v>42443</v>
      </c>
      <c r="L1902" s="14">
        <v>42449</v>
      </c>
      <c r="M1902" t="s">
        <v>127</v>
      </c>
    </row>
    <row r="1903" spans="1:13">
      <c r="A1903">
        <v>845365071</v>
      </c>
      <c r="B1903">
        <v>608</v>
      </c>
      <c r="C1903">
        <v>5393</v>
      </c>
      <c r="D1903">
        <v>7700</v>
      </c>
      <c r="E1903">
        <v>410075610085000</v>
      </c>
      <c r="F1903">
        <v>97</v>
      </c>
      <c r="G1903">
        <v>19</v>
      </c>
      <c r="H1903">
        <v>2016</v>
      </c>
      <c r="I1903">
        <v>11</v>
      </c>
      <c r="J1903" t="s">
        <v>376</v>
      </c>
      <c r="K1903" s="14">
        <v>42443</v>
      </c>
      <c r="L1903" s="14">
        <v>42449</v>
      </c>
      <c r="M1903" t="s">
        <v>126</v>
      </c>
    </row>
    <row r="1904" spans="1:13">
      <c r="A1904">
        <v>832461748</v>
      </c>
      <c r="B1904">
        <v>613</v>
      </c>
      <c r="C1904">
        <v>5393</v>
      </c>
      <c r="D1904">
        <v>7700</v>
      </c>
      <c r="E1904">
        <v>410085799999000</v>
      </c>
      <c r="F1904">
        <v>97</v>
      </c>
      <c r="G1904">
        <v>19</v>
      </c>
      <c r="H1904">
        <v>2016</v>
      </c>
      <c r="I1904">
        <v>11</v>
      </c>
      <c r="J1904" t="s">
        <v>376</v>
      </c>
      <c r="K1904" s="14">
        <v>42443</v>
      </c>
      <c r="L1904" s="14">
        <v>42449</v>
      </c>
      <c r="M1904" t="s">
        <v>125</v>
      </c>
    </row>
    <row r="1905" spans="1:13">
      <c r="A1905">
        <v>832462428</v>
      </c>
      <c r="B1905">
        <v>2155</v>
      </c>
      <c r="C1905">
        <v>5393</v>
      </c>
      <c r="F1905">
        <v>97</v>
      </c>
      <c r="G1905">
        <v>19</v>
      </c>
      <c r="H1905">
        <v>2016</v>
      </c>
      <c r="I1905">
        <v>11</v>
      </c>
      <c r="J1905" t="s">
        <v>376</v>
      </c>
      <c r="K1905" s="14">
        <v>42443</v>
      </c>
      <c r="L1905" s="14">
        <v>42449</v>
      </c>
      <c r="M1905" t="s">
        <v>123</v>
      </c>
    </row>
    <row r="1906" spans="1:13">
      <c r="A1906">
        <v>832459834</v>
      </c>
      <c r="B1906">
        <v>11</v>
      </c>
      <c r="C1906">
        <v>5393</v>
      </c>
      <c r="D1906">
        <v>7700</v>
      </c>
      <c r="E1906">
        <v>400000610015000</v>
      </c>
      <c r="F1906">
        <v>97</v>
      </c>
      <c r="G1906">
        <v>19</v>
      </c>
      <c r="H1906">
        <v>2016</v>
      </c>
      <c r="I1906">
        <v>12</v>
      </c>
      <c r="J1906" t="s">
        <v>375</v>
      </c>
      <c r="K1906" s="14">
        <v>42450</v>
      </c>
      <c r="L1906" s="14">
        <v>42456</v>
      </c>
      <c r="M1906" t="s">
        <v>130</v>
      </c>
    </row>
    <row r="1907" spans="1:13">
      <c r="A1907">
        <v>832460312</v>
      </c>
      <c r="B1907">
        <v>47</v>
      </c>
      <c r="C1907">
        <v>5393</v>
      </c>
      <c r="D1907">
        <v>7700</v>
      </c>
      <c r="E1907">
        <v>410015610040000</v>
      </c>
      <c r="F1907">
        <v>97</v>
      </c>
      <c r="G1907">
        <v>19</v>
      </c>
      <c r="H1907">
        <v>2016</v>
      </c>
      <c r="I1907">
        <v>12</v>
      </c>
      <c r="J1907" t="s">
        <v>375</v>
      </c>
      <c r="K1907" s="14">
        <v>42450</v>
      </c>
      <c r="L1907" s="14">
        <v>42456</v>
      </c>
      <c r="M1907" t="s">
        <v>129</v>
      </c>
    </row>
    <row r="1908" spans="1:13">
      <c r="A1908">
        <v>832460796</v>
      </c>
      <c r="B1908">
        <v>382</v>
      </c>
      <c r="C1908">
        <v>5393</v>
      </c>
      <c r="D1908">
        <v>7700</v>
      </c>
      <c r="E1908">
        <v>410040610065000</v>
      </c>
      <c r="F1908">
        <v>97</v>
      </c>
      <c r="G1908">
        <v>19</v>
      </c>
      <c r="H1908">
        <v>2016</v>
      </c>
      <c r="I1908">
        <v>12</v>
      </c>
      <c r="J1908" t="s">
        <v>375</v>
      </c>
      <c r="K1908" s="14">
        <v>42450</v>
      </c>
      <c r="L1908" s="14">
        <v>42456</v>
      </c>
      <c r="M1908" t="s">
        <v>128</v>
      </c>
    </row>
    <row r="1909" spans="1:13">
      <c r="A1909">
        <v>845364568</v>
      </c>
      <c r="B1909">
        <v>497</v>
      </c>
      <c r="C1909">
        <v>5393</v>
      </c>
      <c r="D1909">
        <v>7700</v>
      </c>
      <c r="E1909">
        <v>410065610075000</v>
      </c>
      <c r="F1909">
        <v>97</v>
      </c>
      <c r="G1909">
        <v>19</v>
      </c>
      <c r="H1909">
        <v>2016</v>
      </c>
      <c r="I1909">
        <v>12</v>
      </c>
      <c r="J1909" t="s">
        <v>375</v>
      </c>
      <c r="K1909" s="14">
        <v>42450</v>
      </c>
      <c r="L1909" s="14">
        <v>42456</v>
      </c>
      <c r="M1909" t="s">
        <v>127</v>
      </c>
    </row>
    <row r="1910" spans="1:13">
      <c r="A1910">
        <v>845365081</v>
      </c>
      <c r="B1910">
        <v>620</v>
      </c>
      <c r="C1910">
        <v>5393</v>
      </c>
      <c r="D1910">
        <v>7700</v>
      </c>
      <c r="E1910">
        <v>410075610085000</v>
      </c>
      <c r="F1910">
        <v>97</v>
      </c>
      <c r="G1910">
        <v>19</v>
      </c>
      <c r="H1910">
        <v>2016</v>
      </c>
      <c r="I1910">
        <v>12</v>
      </c>
      <c r="J1910" t="s">
        <v>375</v>
      </c>
      <c r="K1910" s="14">
        <v>42450</v>
      </c>
      <c r="L1910" s="14">
        <v>42456</v>
      </c>
      <c r="M1910" t="s">
        <v>126</v>
      </c>
    </row>
    <row r="1911" spans="1:13">
      <c r="A1911">
        <v>832461758</v>
      </c>
      <c r="B1911">
        <v>591</v>
      </c>
      <c r="C1911">
        <v>5393</v>
      </c>
      <c r="D1911">
        <v>7700</v>
      </c>
      <c r="E1911">
        <v>410085799999000</v>
      </c>
      <c r="F1911">
        <v>97</v>
      </c>
      <c r="G1911">
        <v>19</v>
      </c>
      <c r="H1911">
        <v>2016</v>
      </c>
      <c r="I1911">
        <v>12</v>
      </c>
      <c r="J1911" t="s">
        <v>375</v>
      </c>
      <c r="K1911" s="14">
        <v>42450</v>
      </c>
      <c r="L1911" s="14">
        <v>42456</v>
      </c>
      <c r="M1911" t="s">
        <v>125</v>
      </c>
    </row>
    <row r="1912" spans="1:13">
      <c r="A1912">
        <v>832462143</v>
      </c>
      <c r="B1912">
        <v>2148</v>
      </c>
      <c r="C1912">
        <v>5393</v>
      </c>
      <c r="F1912">
        <v>97</v>
      </c>
      <c r="G1912">
        <v>19</v>
      </c>
      <c r="H1912">
        <v>2016</v>
      </c>
      <c r="I1912">
        <v>12</v>
      </c>
      <c r="J1912" t="s">
        <v>375</v>
      </c>
      <c r="K1912" s="14">
        <v>42450</v>
      </c>
      <c r="L1912" s="14">
        <v>42456</v>
      </c>
      <c r="M1912" t="s">
        <v>123</v>
      </c>
    </row>
    <row r="1913" spans="1:13">
      <c r="A1913">
        <v>832459844</v>
      </c>
      <c r="B1913">
        <v>8</v>
      </c>
      <c r="C1913">
        <v>5393</v>
      </c>
      <c r="D1913">
        <v>7700</v>
      </c>
      <c r="E1913">
        <v>400000610015000</v>
      </c>
      <c r="F1913">
        <v>97</v>
      </c>
      <c r="G1913">
        <v>19</v>
      </c>
      <c r="H1913">
        <v>2016</v>
      </c>
      <c r="I1913">
        <v>13</v>
      </c>
      <c r="J1913" t="s">
        <v>374</v>
      </c>
      <c r="K1913" s="14">
        <v>42457</v>
      </c>
      <c r="L1913" s="14">
        <v>42463</v>
      </c>
      <c r="M1913" t="s">
        <v>130</v>
      </c>
    </row>
    <row r="1914" spans="1:13">
      <c r="A1914">
        <v>832460325</v>
      </c>
      <c r="B1914">
        <v>43</v>
      </c>
      <c r="C1914">
        <v>5393</v>
      </c>
      <c r="D1914">
        <v>7700</v>
      </c>
      <c r="E1914">
        <v>410015610040000</v>
      </c>
      <c r="F1914">
        <v>97</v>
      </c>
      <c r="G1914">
        <v>19</v>
      </c>
      <c r="H1914">
        <v>2016</v>
      </c>
      <c r="I1914">
        <v>13</v>
      </c>
      <c r="J1914" t="s">
        <v>374</v>
      </c>
      <c r="K1914" s="14">
        <v>42457</v>
      </c>
      <c r="L1914" s="14">
        <v>42463</v>
      </c>
      <c r="M1914" t="s">
        <v>129</v>
      </c>
    </row>
    <row r="1915" spans="1:13">
      <c r="A1915">
        <v>832460806</v>
      </c>
      <c r="B1915">
        <v>373</v>
      </c>
      <c r="C1915">
        <v>5393</v>
      </c>
      <c r="D1915">
        <v>7700</v>
      </c>
      <c r="E1915">
        <v>410040610065000</v>
      </c>
      <c r="F1915">
        <v>97</v>
      </c>
      <c r="G1915">
        <v>19</v>
      </c>
      <c r="H1915">
        <v>2016</v>
      </c>
      <c r="I1915">
        <v>13</v>
      </c>
      <c r="J1915" t="s">
        <v>374</v>
      </c>
      <c r="K1915" s="14">
        <v>42457</v>
      </c>
      <c r="L1915" s="14">
        <v>42463</v>
      </c>
      <c r="M1915" t="s">
        <v>128</v>
      </c>
    </row>
    <row r="1916" spans="1:13">
      <c r="A1916">
        <v>845364577</v>
      </c>
      <c r="B1916">
        <v>507</v>
      </c>
      <c r="C1916">
        <v>5393</v>
      </c>
      <c r="D1916">
        <v>7700</v>
      </c>
      <c r="E1916">
        <v>410065610075000</v>
      </c>
      <c r="F1916">
        <v>97</v>
      </c>
      <c r="G1916">
        <v>19</v>
      </c>
      <c r="H1916">
        <v>2016</v>
      </c>
      <c r="I1916">
        <v>13</v>
      </c>
      <c r="J1916" t="s">
        <v>374</v>
      </c>
      <c r="K1916" s="14">
        <v>42457</v>
      </c>
      <c r="L1916" s="14">
        <v>42463</v>
      </c>
      <c r="M1916" t="s">
        <v>127</v>
      </c>
    </row>
    <row r="1917" spans="1:13">
      <c r="A1917">
        <v>845365091</v>
      </c>
      <c r="B1917">
        <v>618</v>
      </c>
      <c r="C1917">
        <v>5393</v>
      </c>
      <c r="D1917">
        <v>7700</v>
      </c>
      <c r="E1917">
        <v>410075610085000</v>
      </c>
      <c r="F1917">
        <v>97</v>
      </c>
      <c r="G1917">
        <v>19</v>
      </c>
      <c r="H1917">
        <v>2016</v>
      </c>
      <c r="I1917">
        <v>13</v>
      </c>
      <c r="J1917" t="s">
        <v>374</v>
      </c>
      <c r="K1917" s="14">
        <v>42457</v>
      </c>
      <c r="L1917" s="14">
        <v>42463</v>
      </c>
      <c r="M1917" t="s">
        <v>126</v>
      </c>
    </row>
    <row r="1918" spans="1:13">
      <c r="A1918">
        <v>832461768</v>
      </c>
      <c r="B1918">
        <v>642</v>
      </c>
      <c r="C1918">
        <v>5393</v>
      </c>
      <c r="D1918">
        <v>7700</v>
      </c>
      <c r="E1918">
        <v>410085799999000</v>
      </c>
      <c r="F1918">
        <v>97</v>
      </c>
      <c r="G1918">
        <v>19</v>
      </c>
      <c r="H1918">
        <v>2016</v>
      </c>
      <c r="I1918">
        <v>13</v>
      </c>
      <c r="J1918" t="s">
        <v>374</v>
      </c>
      <c r="K1918" s="14">
        <v>42457</v>
      </c>
      <c r="L1918" s="14">
        <v>42463</v>
      </c>
      <c r="M1918" t="s">
        <v>125</v>
      </c>
    </row>
    <row r="1919" spans="1:13">
      <c r="A1919">
        <v>832462377</v>
      </c>
      <c r="B1919">
        <v>2191</v>
      </c>
      <c r="C1919">
        <v>5393</v>
      </c>
      <c r="F1919">
        <v>97</v>
      </c>
      <c r="G1919">
        <v>19</v>
      </c>
      <c r="H1919">
        <v>2016</v>
      </c>
      <c r="I1919">
        <v>13</v>
      </c>
      <c r="J1919" t="s">
        <v>374</v>
      </c>
      <c r="K1919" s="14">
        <v>42457</v>
      </c>
      <c r="L1919" s="14">
        <v>42463</v>
      </c>
      <c r="M1919" t="s">
        <v>123</v>
      </c>
    </row>
    <row r="1920" spans="1:13">
      <c r="A1920">
        <v>832459853</v>
      </c>
      <c r="B1920">
        <v>3</v>
      </c>
      <c r="C1920">
        <v>5393</v>
      </c>
      <c r="D1920">
        <v>7700</v>
      </c>
      <c r="E1920">
        <v>400000610015000</v>
      </c>
      <c r="F1920">
        <v>97</v>
      </c>
      <c r="G1920">
        <v>19</v>
      </c>
      <c r="H1920">
        <v>2016</v>
      </c>
      <c r="I1920">
        <v>14</v>
      </c>
      <c r="J1920" t="s">
        <v>373</v>
      </c>
      <c r="K1920" s="14">
        <v>42464</v>
      </c>
      <c r="L1920" s="14">
        <v>42470</v>
      </c>
      <c r="M1920" t="s">
        <v>130</v>
      </c>
    </row>
    <row r="1921" spans="1:13">
      <c r="A1921">
        <v>832460334</v>
      </c>
      <c r="B1921">
        <v>38</v>
      </c>
      <c r="C1921">
        <v>5393</v>
      </c>
      <c r="D1921">
        <v>7700</v>
      </c>
      <c r="E1921">
        <v>410015610040000</v>
      </c>
      <c r="F1921">
        <v>97</v>
      </c>
      <c r="G1921">
        <v>19</v>
      </c>
      <c r="H1921">
        <v>2016</v>
      </c>
      <c r="I1921">
        <v>14</v>
      </c>
      <c r="J1921" t="s">
        <v>373</v>
      </c>
      <c r="K1921" s="14">
        <v>42464</v>
      </c>
      <c r="L1921" s="14">
        <v>42470</v>
      </c>
      <c r="M1921" t="s">
        <v>129</v>
      </c>
    </row>
    <row r="1922" spans="1:13">
      <c r="A1922">
        <v>832460815</v>
      </c>
      <c r="B1922">
        <v>346</v>
      </c>
      <c r="C1922">
        <v>5393</v>
      </c>
      <c r="D1922">
        <v>7700</v>
      </c>
      <c r="E1922">
        <v>410040610065000</v>
      </c>
      <c r="F1922">
        <v>97</v>
      </c>
      <c r="G1922">
        <v>19</v>
      </c>
      <c r="H1922">
        <v>2016</v>
      </c>
      <c r="I1922">
        <v>14</v>
      </c>
      <c r="J1922" t="s">
        <v>373</v>
      </c>
      <c r="K1922" s="14">
        <v>42464</v>
      </c>
      <c r="L1922" s="14">
        <v>42470</v>
      </c>
      <c r="M1922" t="s">
        <v>128</v>
      </c>
    </row>
    <row r="1923" spans="1:13">
      <c r="A1923">
        <v>845364587</v>
      </c>
      <c r="B1923">
        <v>512</v>
      </c>
      <c r="C1923">
        <v>5393</v>
      </c>
      <c r="D1923">
        <v>7700</v>
      </c>
      <c r="E1923">
        <v>410065610075000</v>
      </c>
      <c r="F1923">
        <v>97</v>
      </c>
      <c r="G1923">
        <v>19</v>
      </c>
      <c r="H1923">
        <v>2016</v>
      </c>
      <c r="I1923">
        <v>14</v>
      </c>
      <c r="J1923" t="s">
        <v>373</v>
      </c>
      <c r="K1923" s="14">
        <v>42464</v>
      </c>
      <c r="L1923" s="14">
        <v>42470</v>
      </c>
      <c r="M1923" t="s">
        <v>127</v>
      </c>
    </row>
    <row r="1924" spans="1:13">
      <c r="A1924">
        <v>845365101</v>
      </c>
      <c r="B1924">
        <v>588</v>
      </c>
      <c r="C1924">
        <v>5393</v>
      </c>
      <c r="D1924">
        <v>7700</v>
      </c>
      <c r="E1924">
        <v>410075610085000</v>
      </c>
      <c r="F1924">
        <v>97</v>
      </c>
      <c r="G1924">
        <v>19</v>
      </c>
      <c r="H1924">
        <v>2016</v>
      </c>
      <c r="I1924">
        <v>14</v>
      </c>
      <c r="J1924" t="s">
        <v>373</v>
      </c>
      <c r="K1924" s="14">
        <v>42464</v>
      </c>
      <c r="L1924" s="14">
        <v>42470</v>
      </c>
      <c r="M1924" t="s">
        <v>126</v>
      </c>
    </row>
    <row r="1925" spans="1:13">
      <c r="A1925">
        <v>832461778</v>
      </c>
      <c r="B1925">
        <v>651</v>
      </c>
      <c r="C1925">
        <v>5393</v>
      </c>
      <c r="D1925">
        <v>7700</v>
      </c>
      <c r="E1925">
        <v>410085799999000</v>
      </c>
      <c r="F1925">
        <v>97</v>
      </c>
      <c r="G1925">
        <v>19</v>
      </c>
      <c r="H1925">
        <v>2016</v>
      </c>
      <c r="I1925">
        <v>14</v>
      </c>
      <c r="J1925" t="s">
        <v>373</v>
      </c>
      <c r="K1925" s="14">
        <v>42464</v>
      </c>
      <c r="L1925" s="14">
        <v>42470</v>
      </c>
      <c r="M1925" t="s">
        <v>125</v>
      </c>
    </row>
    <row r="1926" spans="1:13">
      <c r="A1926">
        <v>832462539</v>
      </c>
      <c r="B1926">
        <v>2138</v>
      </c>
      <c r="C1926">
        <v>5393</v>
      </c>
      <c r="F1926">
        <v>97</v>
      </c>
      <c r="G1926">
        <v>19</v>
      </c>
      <c r="H1926">
        <v>2016</v>
      </c>
      <c r="I1926">
        <v>14</v>
      </c>
      <c r="J1926" t="s">
        <v>373</v>
      </c>
      <c r="K1926" s="14">
        <v>42464</v>
      </c>
      <c r="L1926" s="14">
        <v>42470</v>
      </c>
      <c r="M1926" t="s">
        <v>123</v>
      </c>
    </row>
    <row r="1927" spans="1:13">
      <c r="A1927">
        <v>832459862</v>
      </c>
      <c r="B1927">
        <v>6</v>
      </c>
      <c r="C1927">
        <v>5393</v>
      </c>
      <c r="D1927">
        <v>7700</v>
      </c>
      <c r="E1927">
        <v>400000610015000</v>
      </c>
      <c r="F1927">
        <v>97</v>
      </c>
      <c r="G1927">
        <v>19</v>
      </c>
      <c r="H1927">
        <v>2016</v>
      </c>
      <c r="I1927">
        <v>15</v>
      </c>
      <c r="J1927" t="s">
        <v>372</v>
      </c>
      <c r="K1927" s="14">
        <v>42471</v>
      </c>
      <c r="L1927" s="14">
        <v>42477</v>
      </c>
      <c r="M1927" t="s">
        <v>130</v>
      </c>
    </row>
    <row r="1928" spans="1:13">
      <c r="A1928">
        <v>832460343</v>
      </c>
      <c r="B1928">
        <v>34</v>
      </c>
      <c r="C1928">
        <v>5393</v>
      </c>
      <c r="D1928">
        <v>7700</v>
      </c>
      <c r="E1928">
        <v>410015610040000</v>
      </c>
      <c r="F1928">
        <v>97</v>
      </c>
      <c r="G1928">
        <v>19</v>
      </c>
      <c r="H1928">
        <v>2016</v>
      </c>
      <c r="I1928">
        <v>15</v>
      </c>
      <c r="J1928" t="s">
        <v>372</v>
      </c>
      <c r="K1928" s="14">
        <v>42471</v>
      </c>
      <c r="L1928" s="14">
        <v>42477</v>
      </c>
      <c r="M1928" t="s">
        <v>129</v>
      </c>
    </row>
    <row r="1929" spans="1:13">
      <c r="A1929">
        <v>832460824</v>
      </c>
      <c r="B1929">
        <v>358</v>
      </c>
      <c r="C1929">
        <v>5393</v>
      </c>
      <c r="D1929">
        <v>7700</v>
      </c>
      <c r="E1929">
        <v>410040610065000</v>
      </c>
      <c r="F1929">
        <v>97</v>
      </c>
      <c r="G1929">
        <v>19</v>
      </c>
      <c r="H1929">
        <v>2016</v>
      </c>
      <c r="I1929">
        <v>15</v>
      </c>
      <c r="J1929" t="s">
        <v>372</v>
      </c>
      <c r="K1929" s="14">
        <v>42471</v>
      </c>
      <c r="L1929" s="14">
        <v>42477</v>
      </c>
      <c r="M1929" t="s">
        <v>128</v>
      </c>
    </row>
    <row r="1930" spans="1:13">
      <c r="A1930">
        <v>845364597</v>
      </c>
      <c r="B1930">
        <v>479</v>
      </c>
      <c r="C1930">
        <v>5393</v>
      </c>
      <c r="D1930">
        <v>7700</v>
      </c>
      <c r="E1930">
        <v>410065610075000</v>
      </c>
      <c r="F1930">
        <v>97</v>
      </c>
      <c r="G1930">
        <v>19</v>
      </c>
      <c r="H1930">
        <v>2016</v>
      </c>
      <c r="I1930">
        <v>15</v>
      </c>
      <c r="J1930" t="s">
        <v>372</v>
      </c>
      <c r="K1930" s="14">
        <v>42471</v>
      </c>
      <c r="L1930" s="14">
        <v>42477</v>
      </c>
      <c r="M1930" t="s">
        <v>127</v>
      </c>
    </row>
    <row r="1931" spans="1:13">
      <c r="A1931">
        <v>845365111</v>
      </c>
      <c r="B1931">
        <v>598</v>
      </c>
      <c r="C1931">
        <v>5393</v>
      </c>
      <c r="D1931">
        <v>7700</v>
      </c>
      <c r="E1931">
        <v>410075610085000</v>
      </c>
      <c r="F1931">
        <v>97</v>
      </c>
      <c r="G1931">
        <v>19</v>
      </c>
      <c r="H1931">
        <v>2016</v>
      </c>
      <c r="I1931">
        <v>15</v>
      </c>
      <c r="J1931" t="s">
        <v>372</v>
      </c>
      <c r="K1931" s="14">
        <v>42471</v>
      </c>
      <c r="L1931" s="14">
        <v>42477</v>
      </c>
      <c r="M1931" t="s">
        <v>126</v>
      </c>
    </row>
    <row r="1932" spans="1:13">
      <c r="A1932">
        <v>832461786</v>
      </c>
      <c r="B1932">
        <v>600</v>
      </c>
      <c r="C1932">
        <v>5393</v>
      </c>
      <c r="D1932">
        <v>7700</v>
      </c>
      <c r="E1932">
        <v>410085799999000</v>
      </c>
      <c r="F1932">
        <v>97</v>
      </c>
      <c r="G1932">
        <v>19</v>
      </c>
      <c r="H1932">
        <v>2016</v>
      </c>
      <c r="I1932">
        <v>15</v>
      </c>
      <c r="J1932" t="s">
        <v>372</v>
      </c>
      <c r="K1932" s="14">
        <v>42471</v>
      </c>
      <c r="L1932" s="14">
        <v>42477</v>
      </c>
      <c r="M1932" t="s">
        <v>125</v>
      </c>
    </row>
    <row r="1933" spans="1:13">
      <c r="A1933">
        <v>832462574</v>
      </c>
      <c r="B1933">
        <v>2075</v>
      </c>
      <c r="C1933">
        <v>5393</v>
      </c>
      <c r="F1933">
        <v>97</v>
      </c>
      <c r="G1933">
        <v>19</v>
      </c>
      <c r="H1933">
        <v>2016</v>
      </c>
      <c r="I1933">
        <v>15</v>
      </c>
      <c r="J1933" t="s">
        <v>372</v>
      </c>
      <c r="K1933" s="14">
        <v>42471</v>
      </c>
      <c r="L1933" s="14">
        <v>42477</v>
      </c>
      <c r="M1933" t="s">
        <v>123</v>
      </c>
    </row>
    <row r="1934" spans="1:13">
      <c r="A1934">
        <v>832459871</v>
      </c>
      <c r="B1934">
        <v>9</v>
      </c>
      <c r="C1934">
        <v>5393</v>
      </c>
      <c r="D1934">
        <v>7700</v>
      </c>
      <c r="E1934">
        <v>400000610015000</v>
      </c>
      <c r="F1934">
        <v>97</v>
      </c>
      <c r="G1934">
        <v>19</v>
      </c>
      <c r="H1934">
        <v>2016</v>
      </c>
      <c r="I1934">
        <v>16</v>
      </c>
      <c r="J1934" t="s">
        <v>371</v>
      </c>
      <c r="K1934" s="14">
        <v>42478</v>
      </c>
      <c r="L1934" s="14">
        <v>42484</v>
      </c>
      <c r="M1934" t="s">
        <v>130</v>
      </c>
    </row>
    <row r="1935" spans="1:13">
      <c r="A1935">
        <v>832460352</v>
      </c>
      <c r="B1935">
        <v>30</v>
      </c>
      <c r="C1935">
        <v>5393</v>
      </c>
      <c r="D1935">
        <v>7700</v>
      </c>
      <c r="E1935">
        <v>410015610040000</v>
      </c>
      <c r="F1935">
        <v>97</v>
      </c>
      <c r="G1935">
        <v>19</v>
      </c>
      <c r="H1935">
        <v>2016</v>
      </c>
      <c r="I1935">
        <v>16</v>
      </c>
      <c r="J1935" t="s">
        <v>371</v>
      </c>
      <c r="K1935" s="14">
        <v>42478</v>
      </c>
      <c r="L1935" s="14">
        <v>42484</v>
      </c>
      <c r="M1935" t="s">
        <v>129</v>
      </c>
    </row>
    <row r="1936" spans="1:13">
      <c r="A1936">
        <v>832460833</v>
      </c>
      <c r="B1936">
        <v>336</v>
      </c>
      <c r="C1936">
        <v>5393</v>
      </c>
      <c r="D1936">
        <v>7700</v>
      </c>
      <c r="E1936">
        <v>410040610065000</v>
      </c>
      <c r="F1936">
        <v>97</v>
      </c>
      <c r="G1936">
        <v>19</v>
      </c>
      <c r="H1936">
        <v>2016</v>
      </c>
      <c r="I1936">
        <v>16</v>
      </c>
      <c r="J1936" t="s">
        <v>371</v>
      </c>
      <c r="K1936" s="14">
        <v>42478</v>
      </c>
      <c r="L1936" s="14">
        <v>42484</v>
      </c>
      <c r="M1936" t="s">
        <v>128</v>
      </c>
    </row>
    <row r="1937" spans="1:13">
      <c r="A1937">
        <v>845364607</v>
      </c>
      <c r="B1937">
        <v>451</v>
      </c>
      <c r="C1937">
        <v>5393</v>
      </c>
      <c r="D1937">
        <v>7700</v>
      </c>
      <c r="E1937">
        <v>410065610075000</v>
      </c>
      <c r="F1937">
        <v>97</v>
      </c>
      <c r="G1937">
        <v>19</v>
      </c>
      <c r="H1937">
        <v>2016</v>
      </c>
      <c r="I1937">
        <v>16</v>
      </c>
      <c r="J1937" t="s">
        <v>371</v>
      </c>
      <c r="K1937" s="14">
        <v>42478</v>
      </c>
      <c r="L1937" s="14">
        <v>42484</v>
      </c>
      <c r="M1937" t="s">
        <v>127</v>
      </c>
    </row>
    <row r="1938" spans="1:13">
      <c r="A1938">
        <v>845365121</v>
      </c>
      <c r="B1938">
        <v>592</v>
      </c>
      <c r="C1938">
        <v>5393</v>
      </c>
      <c r="D1938">
        <v>7700</v>
      </c>
      <c r="E1938">
        <v>410075610085000</v>
      </c>
      <c r="F1938">
        <v>97</v>
      </c>
      <c r="G1938">
        <v>19</v>
      </c>
      <c r="H1938">
        <v>2016</v>
      </c>
      <c r="I1938">
        <v>16</v>
      </c>
      <c r="J1938" t="s">
        <v>371</v>
      </c>
      <c r="K1938" s="14">
        <v>42478</v>
      </c>
      <c r="L1938" s="14">
        <v>42484</v>
      </c>
      <c r="M1938" t="s">
        <v>126</v>
      </c>
    </row>
    <row r="1939" spans="1:13">
      <c r="A1939">
        <v>832461795</v>
      </c>
      <c r="B1939">
        <v>531</v>
      </c>
      <c r="C1939">
        <v>5393</v>
      </c>
      <c r="D1939">
        <v>7700</v>
      </c>
      <c r="E1939">
        <v>410085799999000</v>
      </c>
      <c r="F1939">
        <v>97</v>
      </c>
      <c r="G1939">
        <v>19</v>
      </c>
      <c r="H1939">
        <v>2016</v>
      </c>
      <c r="I1939">
        <v>16</v>
      </c>
      <c r="J1939" t="s">
        <v>371</v>
      </c>
      <c r="K1939" s="14">
        <v>42478</v>
      </c>
      <c r="L1939" s="14">
        <v>42484</v>
      </c>
      <c r="M1939" t="s">
        <v>125</v>
      </c>
    </row>
    <row r="1940" spans="1:13">
      <c r="A1940">
        <v>832462473</v>
      </c>
      <c r="B1940">
        <v>1949</v>
      </c>
      <c r="C1940">
        <v>5393</v>
      </c>
      <c r="F1940">
        <v>97</v>
      </c>
      <c r="G1940">
        <v>19</v>
      </c>
      <c r="H1940">
        <v>2016</v>
      </c>
      <c r="I1940">
        <v>16</v>
      </c>
      <c r="J1940" t="s">
        <v>371</v>
      </c>
      <c r="K1940" s="14">
        <v>42478</v>
      </c>
      <c r="L1940" s="14">
        <v>42484</v>
      </c>
      <c r="M1940" t="s">
        <v>123</v>
      </c>
    </row>
    <row r="1941" spans="1:13">
      <c r="A1941">
        <v>832459880</v>
      </c>
      <c r="B1941">
        <v>13</v>
      </c>
      <c r="C1941">
        <v>5393</v>
      </c>
      <c r="D1941">
        <v>7700</v>
      </c>
      <c r="E1941">
        <v>400000610015000</v>
      </c>
      <c r="F1941">
        <v>97</v>
      </c>
      <c r="G1941">
        <v>19</v>
      </c>
      <c r="H1941">
        <v>2016</v>
      </c>
      <c r="I1941">
        <v>17</v>
      </c>
      <c r="J1941" t="s">
        <v>370</v>
      </c>
      <c r="K1941" s="14">
        <v>42485</v>
      </c>
      <c r="L1941" s="14">
        <v>42491</v>
      </c>
      <c r="M1941" t="s">
        <v>130</v>
      </c>
    </row>
    <row r="1942" spans="1:13">
      <c r="A1942">
        <v>832460361</v>
      </c>
      <c r="B1942">
        <v>37</v>
      </c>
      <c r="C1942">
        <v>5393</v>
      </c>
      <c r="D1942">
        <v>7700</v>
      </c>
      <c r="E1942">
        <v>410015610040000</v>
      </c>
      <c r="F1942">
        <v>97</v>
      </c>
      <c r="G1942">
        <v>19</v>
      </c>
      <c r="H1942">
        <v>2016</v>
      </c>
      <c r="I1942">
        <v>17</v>
      </c>
      <c r="J1942" t="s">
        <v>370</v>
      </c>
      <c r="K1942" s="14">
        <v>42485</v>
      </c>
      <c r="L1942" s="14">
        <v>42491</v>
      </c>
      <c r="M1942" t="s">
        <v>129</v>
      </c>
    </row>
    <row r="1943" spans="1:13">
      <c r="A1943">
        <v>832460842</v>
      </c>
      <c r="B1943">
        <v>345</v>
      </c>
      <c r="C1943">
        <v>5393</v>
      </c>
      <c r="D1943">
        <v>7700</v>
      </c>
      <c r="E1943">
        <v>410040610065000</v>
      </c>
      <c r="F1943">
        <v>97</v>
      </c>
      <c r="G1943">
        <v>19</v>
      </c>
      <c r="H1943">
        <v>2016</v>
      </c>
      <c r="I1943">
        <v>17</v>
      </c>
      <c r="J1943" t="s">
        <v>370</v>
      </c>
      <c r="K1943" s="14">
        <v>42485</v>
      </c>
      <c r="L1943" s="14">
        <v>42491</v>
      </c>
      <c r="M1943" t="s">
        <v>128</v>
      </c>
    </row>
    <row r="1944" spans="1:13">
      <c r="A1944">
        <v>845364617</v>
      </c>
      <c r="B1944">
        <v>483</v>
      </c>
      <c r="C1944">
        <v>5393</v>
      </c>
      <c r="D1944">
        <v>7700</v>
      </c>
      <c r="E1944">
        <v>410065610075000</v>
      </c>
      <c r="F1944">
        <v>97</v>
      </c>
      <c r="G1944">
        <v>19</v>
      </c>
      <c r="H1944">
        <v>2016</v>
      </c>
      <c r="I1944">
        <v>17</v>
      </c>
      <c r="J1944" t="s">
        <v>370</v>
      </c>
      <c r="K1944" s="14">
        <v>42485</v>
      </c>
      <c r="L1944" s="14">
        <v>42491</v>
      </c>
      <c r="M1944" t="s">
        <v>127</v>
      </c>
    </row>
    <row r="1945" spans="1:13">
      <c r="A1945">
        <v>845365131</v>
      </c>
      <c r="B1945">
        <v>648</v>
      </c>
      <c r="C1945">
        <v>5393</v>
      </c>
      <c r="D1945">
        <v>7700</v>
      </c>
      <c r="E1945">
        <v>410075610085000</v>
      </c>
      <c r="F1945">
        <v>97</v>
      </c>
      <c r="G1945">
        <v>19</v>
      </c>
      <c r="H1945">
        <v>2016</v>
      </c>
      <c r="I1945">
        <v>17</v>
      </c>
      <c r="J1945" t="s">
        <v>370</v>
      </c>
      <c r="K1945" s="14">
        <v>42485</v>
      </c>
      <c r="L1945" s="14">
        <v>42491</v>
      </c>
      <c r="M1945" t="s">
        <v>126</v>
      </c>
    </row>
    <row r="1946" spans="1:13">
      <c r="A1946">
        <v>832461804</v>
      </c>
      <c r="B1946">
        <v>588</v>
      </c>
      <c r="C1946">
        <v>5393</v>
      </c>
      <c r="D1946">
        <v>7700</v>
      </c>
      <c r="E1946">
        <v>410085799999000</v>
      </c>
      <c r="F1946">
        <v>97</v>
      </c>
      <c r="G1946">
        <v>19</v>
      </c>
      <c r="H1946">
        <v>2016</v>
      </c>
      <c r="I1946">
        <v>17</v>
      </c>
      <c r="J1946" t="s">
        <v>370</v>
      </c>
      <c r="K1946" s="14">
        <v>42485</v>
      </c>
      <c r="L1946" s="14">
        <v>42491</v>
      </c>
      <c r="M1946" t="s">
        <v>125</v>
      </c>
    </row>
    <row r="1947" spans="1:13">
      <c r="A1947">
        <v>832462192</v>
      </c>
      <c r="B1947">
        <v>2114</v>
      </c>
      <c r="C1947">
        <v>5393</v>
      </c>
      <c r="F1947">
        <v>97</v>
      </c>
      <c r="G1947">
        <v>19</v>
      </c>
      <c r="H1947">
        <v>2016</v>
      </c>
      <c r="I1947">
        <v>17</v>
      </c>
      <c r="J1947" t="s">
        <v>370</v>
      </c>
      <c r="K1947" s="14">
        <v>42485</v>
      </c>
      <c r="L1947" s="14">
        <v>42491</v>
      </c>
      <c r="M1947" t="s">
        <v>123</v>
      </c>
    </row>
    <row r="1948" spans="1:13">
      <c r="A1948">
        <v>832459889</v>
      </c>
      <c r="B1948">
        <v>13</v>
      </c>
      <c r="C1948">
        <v>5393</v>
      </c>
      <c r="D1948">
        <v>7700</v>
      </c>
      <c r="E1948">
        <v>400000610015000</v>
      </c>
      <c r="F1948">
        <v>97</v>
      </c>
      <c r="G1948">
        <v>19</v>
      </c>
      <c r="H1948">
        <v>2016</v>
      </c>
      <c r="I1948">
        <v>18</v>
      </c>
      <c r="J1948" t="s">
        <v>369</v>
      </c>
      <c r="K1948" s="14">
        <v>42492</v>
      </c>
      <c r="L1948" s="14">
        <v>42498</v>
      </c>
      <c r="M1948" t="s">
        <v>130</v>
      </c>
    </row>
    <row r="1949" spans="1:13">
      <c r="A1949">
        <v>832460370</v>
      </c>
      <c r="B1949">
        <v>35</v>
      </c>
      <c r="C1949">
        <v>5393</v>
      </c>
      <c r="D1949">
        <v>7700</v>
      </c>
      <c r="E1949">
        <v>410015610040000</v>
      </c>
      <c r="F1949">
        <v>97</v>
      </c>
      <c r="G1949">
        <v>19</v>
      </c>
      <c r="H1949">
        <v>2016</v>
      </c>
      <c r="I1949">
        <v>18</v>
      </c>
      <c r="J1949" t="s">
        <v>369</v>
      </c>
      <c r="K1949" s="14">
        <v>42492</v>
      </c>
      <c r="L1949" s="14">
        <v>42498</v>
      </c>
      <c r="M1949" t="s">
        <v>129</v>
      </c>
    </row>
    <row r="1950" spans="1:13">
      <c r="A1950">
        <v>832460851</v>
      </c>
      <c r="B1950">
        <v>318</v>
      </c>
      <c r="C1950">
        <v>5393</v>
      </c>
      <c r="D1950">
        <v>7700</v>
      </c>
      <c r="E1950">
        <v>410040610065000</v>
      </c>
      <c r="F1950">
        <v>97</v>
      </c>
      <c r="G1950">
        <v>19</v>
      </c>
      <c r="H1950">
        <v>2016</v>
      </c>
      <c r="I1950">
        <v>18</v>
      </c>
      <c r="J1950" t="s">
        <v>369</v>
      </c>
      <c r="K1950" s="14">
        <v>42492</v>
      </c>
      <c r="L1950" s="14">
        <v>42498</v>
      </c>
      <c r="M1950" t="s">
        <v>128</v>
      </c>
    </row>
    <row r="1951" spans="1:13">
      <c r="A1951">
        <v>845364628</v>
      </c>
      <c r="B1951">
        <v>483</v>
      </c>
      <c r="C1951">
        <v>5393</v>
      </c>
      <c r="D1951">
        <v>7700</v>
      </c>
      <c r="E1951">
        <v>410065610075000</v>
      </c>
      <c r="F1951">
        <v>97</v>
      </c>
      <c r="G1951">
        <v>19</v>
      </c>
      <c r="H1951">
        <v>2016</v>
      </c>
      <c r="I1951">
        <v>18</v>
      </c>
      <c r="J1951" t="s">
        <v>369</v>
      </c>
      <c r="K1951" s="14">
        <v>42492</v>
      </c>
      <c r="L1951" s="14">
        <v>42498</v>
      </c>
      <c r="M1951" t="s">
        <v>127</v>
      </c>
    </row>
    <row r="1952" spans="1:13">
      <c r="A1952">
        <v>845365141</v>
      </c>
      <c r="B1952">
        <v>537</v>
      </c>
      <c r="C1952">
        <v>5393</v>
      </c>
      <c r="D1952">
        <v>7700</v>
      </c>
      <c r="E1952">
        <v>410075610085000</v>
      </c>
      <c r="F1952">
        <v>97</v>
      </c>
      <c r="G1952">
        <v>19</v>
      </c>
      <c r="H1952">
        <v>2016</v>
      </c>
      <c r="I1952">
        <v>18</v>
      </c>
      <c r="J1952" t="s">
        <v>369</v>
      </c>
      <c r="K1952" s="14">
        <v>42492</v>
      </c>
      <c r="L1952" s="14">
        <v>42498</v>
      </c>
      <c r="M1952" t="s">
        <v>126</v>
      </c>
    </row>
    <row r="1953" spans="1:13">
      <c r="A1953">
        <v>832461813</v>
      </c>
      <c r="B1953">
        <v>596</v>
      </c>
      <c r="C1953">
        <v>5393</v>
      </c>
      <c r="D1953">
        <v>7700</v>
      </c>
      <c r="E1953">
        <v>410085799999000</v>
      </c>
      <c r="F1953">
        <v>97</v>
      </c>
      <c r="G1953">
        <v>19</v>
      </c>
      <c r="H1953">
        <v>2016</v>
      </c>
      <c r="I1953">
        <v>18</v>
      </c>
      <c r="J1953" t="s">
        <v>369</v>
      </c>
      <c r="K1953" s="14">
        <v>42492</v>
      </c>
      <c r="L1953" s="14">
        <v>42498</v>
      </c>
      <c r="M1953" t="s">
        <v>125</v>
      </c>
    </row>
    <row r="1954" spans="1:13">
      <c r="A1954">
        <v>832462517</v>
      </c>
      <c r="B1954">
        <v>1982</v>
      </c>
      <c r="C1954">
        <v>5393</v>
      </c>
      <c r="F1954">
        <v>97</v>
      </c>
      <c r="G1954">
        <v>19</v>
      </c>
      <c r="H1954">
        <v>2016</v>
      </c>
      <c r="I1954">
        <v>18</v>
      </c>
      <c r="J1954" t="s">
        <v>369</v>
      </c>
      <c r="K1954" s="14">
        <v>42492</v>
      </c>
      <c r="L1954" s="14">
        <v>42498</v>
      </c>
      <c r="M1954" t="s">
        <v>123</v>
      </c>
    </row>
    <row r="1955" spans="1:13">
      <c r="A1955">
        <v>832459898</v>
      </c>
      <c r="B1955">
        <v>10</v>
      </c>
      <c r="C1955">
        <v>5393</v>
      </c>
      <c r="D1955">
        <v>7700</v>
      </c>
      <c r="E1955">
        <v>400000610015000</v>
      </c>
      <c r="F1955">
        <v>97</v>
      </c>
      <c r="G1955">
        <v>19</v>
      </c>
      <c r="H1955">
        <v>2016</v>
      </c>
      <c r="I1955">
        <v>19</v>
      </c>
      <c r="J1955" t="s">
        <v>368</v>
      </c>
      <c r="K1955" s="14">
        <v>42499</v>
      </c>
      <c r="L1955" s="14">
        <v>42505</v>
      </c>
      <c r="M1955" t="s">
        <v>130</v>
      </c>
    </row>
    <row r="1956" spans="1:13">
      <c r="A1956">
        <v>832460379</v>
      </c>
      <c r="B1956">
        <v>33</v>
      </c>
      <c r="C1956">
        <v>5393</v>
      </c>
      <c r="D1956">
        <v>7700</v>
      </c>
      <c r="E1956">
        <v>410015610040000</v>
      </c>
      <c r="F1956">
        <v>97</v>
      </c>
      <c r="G1956">
        <v>19</v>
      </c>
      <c r="H1956">
        <v>2016</v>
      </c>
      <c r="I1956">
        <v>19</v>
      </c>
      <c r="J1956" t="s">
        <v>368</v>
      </c>
      <c r="K1956" s="14">
        <v>42499</v>
      </c>
      <c r="L1956" s="14">
        <v>42505</v>
      </c>
      <c r="M1956" t="s">
        <v>129</v>
      </c>
    </row>
    <row r="1957" spans="1:13">
      <c r="A1957">
        <v>832460860</v>
      </c>
      <c r="B1957">
        <v>326</v>
      </c>
      <c r="C1957">
        <v>5393</v>
      </c>
      <c r="D1957">
        <v>7700</v>
      </c>
      <c r="E1957">
        <v>410040610065000</v>
      </c>
      <c r="F1957">
        <v>97</v>
      </c>
      <c r="G1957">
        <v>19</v>
      </c>
      <c r="H1957">
        <v>2016</v>
      </c>
      <c r="I1957">
        <v>19</v>
      </c>
      <c r="J1957" t="s">
        <v>368</v>
      </c>
      <c r="K1957" s="14">
        <v>42499</v>
      </c>
      <c r="L1957" s="14">
        <v>42505</v>
      </c>
      <c r="M1957" t="s">
        <v>128</v>
      </c>
    </row>
    <row r="1958" spans="1:13">
      <c r="A1958">
        <v>845364637</v>
      </c>
      <c r="B1958">
        <v>481</v>
      </c>
      <c r="C1958">
        <v>5393</v>
      </c>
      <c r="D1958">
        <v>7700</v>
      </c>
      <c r="E1958">
        <v>410065610075000</v>
      </c>
      <c r="F1958">
        <v>97</v>
      </c>
      <c r="G1958">
        <v>19</v>
      </c>
      <c r="H1958">
        <v>2016</v>
      </c>
      <c r="I1958">
        <v>19</v>
      </c>
      <c r="J1958" t="s">
        <v>368</v>
      </c>
      <c r="K1958" s="14">
        <v>42499</v>
      </c>
      <c r="L1958" s="14">
        <v>42505</v>
      </c>
      <c r="M1958" t="s">
        <v>127</v>
      </c>
    </row>
    <row r="1959" spans="1:13">
      <c r="A1959">
        <v>845365151</v>
      </c>
      <c r="B1959">
        <v>529</v>
      </c>
      <c r="C1959">
        <v>5393</v>
      </c>
      <c r="D1959">
        <v>7700</v>
      </c>
      <c r="E1959">
        <v>410075610085000</v>
      </c>
      <c r="F1959">
        <v>97</v>
      </c>
      <c r="G1959">
        <v>19</v>
      </c>
      <c r="H1959">
        <v>2016</v>
      </c>
      <c r="I1959">
        <v>19</v>
      </c>
      <c r="J1959" t="s">
        <v>368</v>
      </c>
      <c r="K1959" s="14">
        <v>42499</v>
      </c>
      <c r="L1959" s="14">
        <v>42505</v>
      </c>
      <c r="M1959" t="s">
        <v>126</v>
      </c>
    </row>
    <row r="1960" spans="1:13">
      <c r="A1960">
        <v>832461822</v>
      </c>
      <c r="B1960">
        <v>622</v>
      </c>
      <c r="C1960">
        <v>5393</v>
      </c>
      <c r="D1960">
        <v>7700</v>
      </c>
      <c r="E1960">
        <v>410085799999000</v>
      </c>
      <c r="F1960">
        <v>97</v>
      </c>
      <c r="G1960">
        <v>19</v>
      </c>
      <c r="H1960">
        <v>2016</v>
      </c>
      <c r="I1960">
        <v>19</v>
      </c>
      <c r="J1960" t="s">
        <v>368</v>
      </c>
      <c r="K1960" s="14">
        <v>42499</v>
      </c>
      <c r="L1960" s="14">
        <v>42505</v>
      </c>
      <c r="M1960" t="s">
        <v>125</v>
      </c>
    </row>
    <row r="1961" spans="1:13">
      <c r="A1961">
        <v>832462182</v>
      </c>
      <c r="B1961">
        <v>2001</v>
      </c>
      <c r="C1961">
        <v>5393</v>
      </c>
      <c r="F1961">
        <v>97</v>
      </c>
      <c r="G1961">
        <v>19</v>
      </c>
      <c r="H1961">
        <v>2016</v>
      </c>
      <c r="I1961">
        <v>19</v>
      </c>
      <c r="J1961" t="s">
        <v>368</v>
      </c>
      <c r="K1961" s="14">
        <v>42499</v>
      </c>
      <c r="L1961" s="14">
        <v>42505</v>
      </c>
      <c r="M1961" t="s">
        <v>123</v>
      </c>
    </row>
    <row r="1962" spans="1:13">
      <c r="A1962">
        <v>832459907</v>
      </c>
      <c r="B1962">
        <v>14</v>
      </c>
      <c r="C1962">
        <v>5393</v>
      </c>
      <c r="D1962">
        <v>7700</v>
      </c>
      <c r="E1962">
        <v>400000610015000</v>
      </c>
      <c r="F1962">
        <v>97</v>
      </c>
      <c r="G1962">
        <v>19</v>
      </c>
      <c r="H1962">
        <v>2016</v>
      </c>
      <c r="I1962">
        <v>20</v>
      </c>
      <c r="J1962" t="s">
        <v>367</v>
      </c>
      <c r="K1962" s="14">
        <v>42506</v>
      </c>
      <c r="L1962" s="14">
        <v>42512</v>
      </c>
      <c r="M1962" t="s">
        <v>130</v>
      </c>
    </row>
    <row r="1963" spans="1:13">
      <c r="A1963">
        <v>832460388</v>
      </c>
      <c r="B1963">
        <v>32</v>
      </c>
      <c r="C1963">
        <v>5393</v>
      </c>
      <c r="D1963">
        <v>7700</v>
      </c>
      <c r="E1963">
        <v>410015610040000</v>
      </c>
      <c r="F1963">
        <v>97</v>
      </c>
      <c r="G1963">
        <v>19</v>
      </c>
      <c r="H1963">
        <v>2016</v>
      </c>
      <c r="I1963">
        <v>20</v>
      </c>
      <c r="J1963" t="s">
        <v>367</v>
      </c>
      <c r="K1963" s="14">
        <v>42506</v>
      </c>
      <c r="L1963" s="14">
        <v>42512</v>
      </c>
      <c r="M1963" t="s">
        <v>129</v>
      </c>
    </row>
    <row r="1964" spans="1:13">
      <c r="A1964">
        <v>832460869</v>
      </c>
      <c r="B1964">
        <v>341</v>
      </c>
      <c r="C1964">
        <v>5393</v>
      </c>
      <c r="D1964">
        <v>7700</v>
      </c>
      <c r="E1964">
        <v>410040610065000</v>
      </c>
      <c r="F1964">
        <v>97</v>
      </c>
      <c r="G1964">
        <v>19</v>
      </c>
      <c r="H1964">
        <v>2016</v>
      </c>
      <c r="I1964">
        <v>20</v>
      </c>
      <c r="J1964" t="s">
        <v>367</v>
      </c>
      <c r="K1964" s="14">
        <v>42506</v>
      </c>
      <c r="L1964" s="14">
        <v>42512</v>
      </c>
      <c r="M1964" t="s">
        <v>128</v>
      </c>
    </row>
    <row r="1965" spans="1:13">
      <c r="A1965">
        <v>845364647</v>
      </c>
      <c r="B1965">
        <v>453</v>
      </c>
      <c r="C1965">
        <v>5393</v>
      </c>
      <c r="D1965">
        <v>7700</v>
      </c>
      <c r="E1965">
        <v>410065610075000</v>
      </c>
      <c r="F1965">
        <v>97</v>
      </c>
      <c r="G1965">
        <v>19</v>
      </c>
      <c r="H1965">
        <v>2016</v>
      </c>
      <c r="I1965">
        <v>20</v>
      </c>
      <c r="J1965" t="s">
        <v>367</v>
      </c>
      <c r="K1965" s="14">
        <v>42506</v>
      </c>
      <c r="L1965" s="14">
        <v>42512</v>
      </c>
      <c r="M1965" t="s">
        <v>127</v>
      </c>
    </row>
    <row r="1966" spans="1:13">
      <c r="A1966">
        <v>845365161</v>
      </c>
      <c r="B1966">
        <v>534</v>
      </c>
      <c r="C1966">
        <v>5393</v>
      </c>
      <c r="D1966">
        <v>7700</v>
      </c>
      <c r="E1966">
        <v>410075610085000</v>
      </c>
      <c r="F1966">
        <v>97</v>
      </c>
      <c r="G1966">
        <v>19</v>
      </c>
      <c r="H1966">
        <v>2016</v>
      </c>
      <c r="I1966">
        <v>20</v>
      </c>
      <c r="J1966" t="s">
        <v>367</v>
      </c>
      <c r="K1966" s="14">
        <v>42506</v>
      </c>
      <c r="L1966" s="14">
        <v>42512</v>
      </c>
      <c r="M1966" t="s">
        <v>126</v>
      </c>
    </row>
    <row r="1967" spans="1:13">
      <c r="A1967">
        <v>832461831</v>
      </c>
      <c r="B1967">
        <v>590</v>
      </c>
      <c r="C1967">
        <v>5393</v>
      </c>
      <c r="D1967">
        <v>7700</v>
      </c>
      <c r="E1967">
        <v>410085799999000</v>
      </c>
      <c r="F1967">
        <v>97</v>
      </c>
      <c r="G1967">
        <v>19</v>
      </c>
      <c r="H1967">
        <v>2016</v>
      </c>
      <c r="I1967">
        <v>20</v>
      </c>
      <c r="J1967" t="s">
        <v>367</v>
      </c>
      <c r="K1967" s="14">
        <v>42506</v>
      </c>
      <c r="L1967" s="14">
        <v>42512</v>
      </c>
      <c r="M1967" t="s">
        <v>125</v>
      </c>
    </row>
    <row r="1968" spans="1:13">
      <c r="A1968">
        <v>832462544</v>
      </c>
      <c r="B1968">
        <v>1964</v>
      </c>
      <c r="C1968">
        <v>5393</v>
      </c>
      <c r="F1968">
        <v>97</v>
      </c>
      <c r="G1968">
        <v>19</v>
      </c>
      <c r="H1968">
        <v>2016</v>
      </c>
      <c r="I1968">
        <v>20</v>
      </c>
      <c r="J1968" t="s">
        <v>367</v>
      </c>
      <c r="K1968" s="14">
        <v>42506</v>
      </c>
      <c r="L1968" s="14">
        <v>42512</v>
      </c>
      <c r="M1968" t="s">
        <v>123</v>
      </c>
    </row>
    <row r="1969" spans="1:13">
      <c r="A1969">
        <v>832459916</v>
      </c>
      <c r="B1969">
        <v>8</v>
      </c>
      <c r="C1969">
        <v>5393</v>
      </c>
      <c r="D1969">
        <v>7700</v>
      </c>
      <c r="E1969">
        <v>400000610015000</v>
      </c>
      <c r="F1969">
        <v>97</v>
      </c>
      <c r="G1969">
        <v>19</v>
      </c>
      <c r="H1969">
        <v>2016</v>
      </c>
      <c r="I1969">
        <v>21</v>
      </c>
      <c r="J1969" t="s">
        <v>366</v>
      </c>
      <c r="K1969" s="14">
        <v>42513</v>
      </c>
      <c r="L1969" s="14">
        <v>42519</v>
      </c>
      <c r="M1969" t="s">
        <v>130</v>
      </c>
    </row>
    <row r="1970" spans="1:13">
      <c r="A1970">
        <v>832460397</v>
      </c>
      <c r="B1970">
        <v>33</v>
      </c>
      <c r="C1970">
        <v>5393</v>
      </c>
      <c r="D1970">
        <v>7700</v>
      </c>
      <c r="E1970">
        <v>410015610040000</v>
      </c>
      <c r="F1970">
        <v>97</v>
      </c>
      <c r="G1970">
        <v>19</v>
      </c>
      <c r="H1970">
        <v>2016</v>
      </c>
      <c r="I1970">
        <v>21</v>
      </c>
      <c r="J1970" t="s">
        <v>366</v>
      </c>
      <c r="K1970" s="14">
        <v>42513</v>
      </c>
      <c r="L1970" s="14">
        <v>42519</v>
      </c>
      <c r="M1970" t="s">
        <v>129</v>
      </c>
    </row>
    <row r="1971" spans="1:13">
      <c r="A1971">
        <v>832460878</v>
      </c>
      <c r="B1971">
        <v>295</v>
      </c>
      <c r="C1971">
        <v>5393</v>
      </c>
      <c r="D1971">
        <v>7700</v>
      </c>
      <c r="E1971">
        <v>410040610065000</v>
      </c>
      <c r="F1971">
        <v>97</v>
      </c>
      <c r="G1971">
        <v>19</v>
      </c>
      <c r="H1971">
        <v>2016</v>
      </c>
      <c r="I1971">
        <v>21</v>
      </c>
      <c r="J1971" t="s">
        <v>366</v>
      </c>
      <c r="K1971" s="14">
        <v>42513</v>
      </c>
      <c r="L1971" s="14">
        <v>42519</v>
      </c>
      <c r="M1971" t="s">
        <v>128</v>
      </c>
    </row>
    <row r="1972" spans="1:13">
      <c r="A1972">
        <v>845364657</v>
      </c>
      <c r="B1972">
        <v>494</v>
      </c>
      <c r="C1972">
        <v>5393</v>
      </c>
      <c r="D1972">
        <v>7700</v>
      </c>
      <c r="E1972">
        <v>410065610075000</v>
      </c>
      <c r="F1972">
        <v>97</v>
      </c>
      <c r="G1972">
        <v>19</v>
      </c>
      <c r="H1972">
        <v>2016</v>
      </c>
      <c r="I1972">
        <v>21</v>
      </c>
      <c r="J1972" t="s">
        <v>366</v>
      </c>
      <c r="K1972" s="14">
        <v>42513</v>
      </c>
      <c r="L1972" s="14">
        <v>42519</v>
      </c>
      <c r="M1972" t="s">
        <v>127</v>
      </c>
    </row>
    <row r="1973" spans="1:13">
      <c r="A1973">
        <v>845365171</v>
      </c>
      <c r="B1973">
        <v>565</v>
      </c>
      <c r="C1973">
        <v>5393</v>
      </c>
      <c r="D1973">
        <v>7700</v>
      </c>
      <c r="E1973">
        <v>410075610085000</v>
      </c>
      <c r="F1973">
        <v>97</v>
      </c>
      <c r="G1973">
        <v>19</v>
      </c>
      <c r="H1973">
        <v>2016</v>
      </c>
      <c r="I1973">
        <v>21</v>
      </c>
      <c r="J1973" t="s">
        <v>366</v>
      </c>
      <c r="K1973" s="14">
        <v>42513</v>
      </c>
      <c r="L1973" s="14">
        <v>42519</v>
      </c>
      <c r="M1973" t="s">
        <v>126</v>
      </c>
    </row>
    <row r="1974" spans="1:13">
      <c r="A1974">
        <v>832461840</v>
      </c>
      <c r="B1974">
        <v>605</v>
      </c>
      <c r="C1974">
        <v>5393</v>
      </c>
      <c r="D1974">
        <v>7700</v>
      </c>
      <c r="E1974">
        <v>410085799999000</v>
      </c>
      <c r="F1974">
        <v>97</v>
      </c>
      <c r="G1974">
        <v>19</v>
      </c>
      <c r="H1974">
        <v>2016</v>
      </c>
      <c r="I1974">
        <v>21</v>
      </c>
      <c r="J1974" t="s">
        <v>366</v>
      </c>
      <c r="K1974" s="14">
        <v>42513</v>
      </c>
      <c r="L1974" s="14">
        <v>42519</v>
      </c>
      <c r="M1974" t="s">
        <v>125</v>
      </c>
    </row>
    <row r="1975" spans="1:13">
      <c r="A1975">
        <v>832462401</v>
      </c>
      <c r="B1975">
        <v>2000</v>
      </c>
      <c r="C1975">
        <v>5393</v>
      </c>
      <c r="F1975">
        <v>97</v>
      </c>
      <c r="G1975">
        <v>19</v>
      </c>
      <c r="H1975">
        <v>2016</v>
      </c>
      <c r="I1975">
        <v>21</v>
      </c>
      <c r="J1975" t="s">
        <v>366</v>
      </c>
      <c r="K1975" s="14">
        <v>42513</v>
      </c>
      <c r="L1975" s="14">
        <v>42519</v>
      </c>
      <c r="M1975" t="s">
        <v>123</v>
      </c>
    </row>
    <row r="1976" spans="1:13">
      <c r="A1976">
        <v>832459925</v>
      </c>
      <c r="B1976">
        <v>5</v>
      </c>
      <c r="C1976">
        <v>5393</v>
      </c>
      <c r="D1976">
        <v>7700</v>
      </c>
      <c r="E1976">
        <v>400000610015000</v>
      </c>
      <c r="F1976">
        <v>97</v>
      </c>
      <c r="G1976">
        <v>19</v>
      </c>
      <c r="H1976">
        <v>2016</v>
      </c>
      <c r="I1976">
        <v>22</v>
      </c>
      <c r="J1976" t="s">
        <v>365</v>
      </c>
      <c r="K1976" s="14">
        <v>42520</v>
      </c>
      <c r="L1976" s="14">
        <v>42526</v>
      </c>
      <c r="M1976" t="s">
        <v>130</v>
      </c>
    </row>
    <row r="1977" spans="1:13">
      <c r="A1977">
        <v>832460406</v>
      </c>
      <c r="B1977">
        <v>40</v>
      </c>
      <c r="C1977">
        <v>5393</v>
      </c>
      <c r="D1977">
        <v>7700</v>
      </c>
      <c r="E1977">
        <v>410015610040000</v>
      </c>
      <c r="F1977">
        <v>97</v>
      </c>
      <c r="G1977">
        <v>19</v>
      </c>
      <c r="H1977">
        <v>2016</v>
      </c>
      <c r="I1977">
        <v>22</v>
      </c>
      <c r="J1977" t="s">
        <v>365</v>
      </c>
      <c r="K1977" s="14">
        <v>42520</v>
      </c>
      <c r="L1977" s="14">
        <v>42526</v>
      </c>
      <c r="M1977" t="s">
        <v>129</v>
      </c>
    </row>
    <row r="1978" spans="1:13">
      <c r="A1978">
        <v>832460887</v>
      </c>
      <c r="B1978">
        <v>327</v>
      </c>
      <c r="C1978">
        <v>5393</v>
      </c>
      <c r="D1978">
        <v>7700</v>
      </c>
      <c r="E1978">
        <v>410040610065000</v>
      </c>
      <c r="F1978">
        <v>97</v>
      </c>
      <c r="G1978">
        <v>19</v>
      </c>
      <c r="H1978">
        <v>2016</v>
      </c>
      <c r="I1978">
        <v>22</v>
      </c>
      <c r="J1978" t="s">
        <v>365</v>
      </c>
      <c r="K1978" s="14">
        <v>42520</v>
      </c>
      <c r="L1978" s="14">
        <v>42526</v>
      </c>
      <c r="M1978" t="s">
        <v>128</v>
      </c>
    </row>
    <row r="1979" spans="1:13">
      <c r="A1979">
        <v>845364667</v>
      </c>
      <c r="B1979">
        <v>494</v>
      </c>
      <c r="C1979">
        <v>5393</v>
      </c>
      <c r="D1979">
        <v>7700</v>
      </c>
      <c r="E1979">
        <v>410065610075000</v>
      </c>
      <c r="F1979">
        <v>97</v>
      </c>
      <c r="G1979">
        <v>19</v>
      </c>
      <c r="H1979">
        <v>2016</v>
      </c>
      <c r="I1979">
        <v>22</v>
      </c>
      <c r="J1979" t="s">
        <v>365</v>
      </c>
      <c r="K1979" s="14">
        <v>42520</v>
      </c>
      <c r="L1979" s="14">
        <v>42526</v>
      </c>
      <c r="M1979" t="s">
        <v>127</v>
      </c>
    </row>
    <row r="1980" spans="1:13">
      <c r="A1980">
        <v>845365181</v>
      </c>
      <c r="B1980">
        <v>610</v>
      </c>
      <c r="C1980">
        <v>5393</v>
      </c>
      <c r="D1980">
        <v>7700</v>
      </c>
      <c r="E1980">
        <v>410075610085000</v>
      </c>
      <c r="F1980">
        <v>97</v>
      </c>
      <c r="G1980">
        <v>19</v>
      </c>
      <c r="H1980">
        <v>2016</v>
      </c>
      <c r="I1980">
        <v>22</v>
      </c>
      <c r="J1980" t="s">
        <v>365</v>
      </c>
      <c r="K1980" s="14">
        <v>42520</v>
      </c>
      <c r="L1980" s="14">
        <v>42526</v>
      </c>
      <c r="M1980" t="s">
        <v>126</v>
      </c>
    </row>
    <row r="1981" spans="1:13">
      <c r="A1981">
        <v>832461849</v>
      </c>
      <c r="B1981">
        <v>566</v>
      </c>
      <c r="C1981">
        <v>5393</v>
      </c>
      <c r="D1981">
        <v>7700</v>
      </c>
      <c r="E1981">
        <v>410085799999000</v>
      </c>
      <c r="F1981">
        <v>97</v>
      </c>
      <c r="G1981">
        <v>19</v>
      </c>
      <c r="H1981">
        <v>2016</v>
      </c>
      <c r="I1981">
        <v>22</v>
      </c>
      <c r="J1981" t="s">
        <v>365</v>
      </c>
      <c r="K1981" s="14">
        <v>42520</v>
      </c>
      <c r="L1981" s="14">
        <v>42526</v>
      </c>
      <c r="M1981" t="s">
        <v>125</v>
      </c>
    </row>
    <row r="1982" spans="1:13">
      <c r="A1982">
        <v>832462596</v>
      </c>
      <c r="B1982">
        <v>2042</v>
      </c>
      <c r="C1982">
        <v>5393</v>
      </c>
      <c r="F1982">
        <v>97</v>
      </c>
      <c r="G1982">
        <v>19</v>
      </c>
      <c r="H1982">
        <v>2016</v>
      </c>
      <c r="I1982">
        <v>22</v>
      </c>
      <c r="J1982" t="s">
        <v>365</v>
      </c>
      <c r="K1982" s="14">
        <v>42520</v>
      </c>
      <c r="L1982" s="14">
        <v>42526</v>
      </c>
      <c r="M1982" t="s">
        <v>123</v>
      </c>
    </row>
    <row r="1983" spans="1:13">
      <c r="A1983">
        <v>832459934</v>
      </c>
      <c r="B1983">
        <v>10</v>
      </c>
      <c r="C1983">
        <v>5393</v>
      </c>
      <c r="D1983">
        <v>7700</v>
      </c>
      <c r="E1983">
        <v>400000610015000</v>
      </c>
      <c r="F1983">
        <v>97</v>
      </c>
      <c r="G1983">
        <v>19</v>
      </c>
      <c r="H1983">
        <v>2016</v>
      </c>
      <c r="I1983">
        <v>23</v>
      </c>
      <c r="J1983" t="s">
        <v>364</v>
      </c>
      <c r="K1983" s="14">
        <v>42527</v>
      </c>
      <c r="L1983" s="14">
        <v>42533</v>
      </c>
      <c r="M1983" t="s">
        <v>130</v>
      </c>
    </row>
    <row r="1984" spans="1:13">
      <c r="A1984">
        <v>832460415</v>
      </c>
      <c r="B1984">
        <v>29</v>
      </c>
      <c r="C1984">
        <v>5393</v>
      </c>
      <c r="D1984">
        <v>7700</v>
      </c>
      <c r="E1984">
        <v>410015610040000</v>
      </c>
      <c r="F1984">
        <v>97</v>
      </c>
      <c r="G1984">
        <v>19</v>
      </c>
      <c r="H1984">
        <v>2016</v>
      </c>
      <c r="I1984">
        <v>23</v>
      </c>
      <c r="J1984" t="s">
        <v>364</v>
      </c>
      <c r="K1984" s="14">
        <v>42527</v>
      </c>
      <c r="L1984" s="14">
        <v>42533</v>
      </c>
      <c r="M1984" t="s">
        <v>129</v>
      </c>
    </row>
    <row r="1985" spans="1:13">
      <c r="A1985">
        <v>832460896</v>
      </c>
      <c r="B1985">
        <v>295</v>
      </c>
      <c r="C1985">
        <v>5393</v>
      </c>
      <c r="D1985">
        <v>7700</v>
      </c>
      <c r="E1985">
        <v>410040610065000</v>
      </c>
      <c r="F1985">
        <v>97</v>
      </c>
      <c r="G1985">
        <v>19</v>
      </c>
      <c r="H1985">
        <v>2016</v>
      </c>
      <c r="I1985">
        <v>23</v>
      </c>
      <c r="J1985" t="s">
        <v>364</v>
      </c>
      <c r="K1985" s="14">
        <v>42527</v>
      </c>
      <c r="L1985" s="14">
        <v>42533</v>
      </c>
      <c r="M1985" t="s">
        <v>128</v>
      </c>
    </row>
    <row r="1986" spans="1:13">
      <c r="A1986">
        <v>845364677</v>
      </c>
      <c r="B1986">
        <v>481</v>
      </c>
      <c r="C1986">
        <v>5393</v>
      </c>
      <c r="D1986">
        <v>7700</v>
      </c>
      <c r="E1986">
        <v>410065610075000</v>
      </c>
      <c r="F1986">
        <v>97</v>
      </c>
      <c r="G1986">
        <v>19</v>
      </c>
      <c r="H1986">
        <v>2016</v>
      </c>
      <c r="I1986">
        <v>23</v>
      </c>
      <c r="J1986" t="s">
        <v>364</v>
      </c>
      <c r="K1986" s="14">
        <v>42527</v>
      </c>
      <c r="L1986" s="14">
        <v>42533</v>
      </c>
      <c r="M1986" t="s">
        <v>127</v>
      </c>
    </row>
    <row r="1987" spans="1:13">
      <c r="A1987">
        <v>845365191</v>
      </c>
      <c r="B1987">
        <v>512</v>
      </c>
      <c r="C1987">
        <v>5393</v>
      </c>
      <c r="D1987">
        <v>7700</v>
      </c>
      <c r="E1987">
        <v>410075610085000</v>
      </c>
      <c r="F1987">
        <v>97</v>
      </c>
      <c r="G1987">
        <v>19</v>
      </c>
      <c r="H1987">
        <v>2016</v>
      </c>
      <c r="I1987">
        <v>23</v>
      </c>
      <c r="J1987" t="s">
        <v>364</v>
      </c>
      <c r="K1987" s="14">
        <v>42527</v>
      </c>
      <c r="L1987" s="14">
        <v>42533</v>
      </c>
      <c r="M1987" t="s">
        <v>126</v>
      </c>
    </row>
    <row r="1988" spans="1:13">
      <c r="A1988">
        <v>832461858</v>
      </c>
      <c r="B1988">
        <v>566</v>
      </c>
      <c r="C1988">
        <v>5393</v>
      </c>
      <c r="D1988">
        <v>7700</v>
      </c>
      <c r="E1988">
        <v>410085799999000</v>
      </c>
      <c r="F1988">
        <v>97</v>
      </c>
      <c r="G1988">
        <v>19</v>
      </c>
      <c r="H1988">
        <v>2016</v>
      </c>
      <c r="I1988">
        <v>23</v>
      </c>
      <c r="J1988" t="s">
        <v>364</v>
      </c>
      <c r="K1988" s="14">
        <v>42527</v>
      </c>
      <c r="L1988" s="14">
        <v>42533</v>
      </c>
      <c r="M1988" t="s">
        <v>125</v>
      </c>
    </row>
    <row r="1989" spans="1:13">
      <c r="A1989">
        <v>832462588</v>
      </c>
      <c r="B1989">
        <v>1893</v>
      </c>
      <c r="C1989">
        <v>5393</v>
      </c>
      <c r="F1989">
        <v>97</v>
      </c>
      <c r="G1989">
        <v>19</v>
      </c>
      <c r="H1989">
        <v>2016</v>
      </c>
      <c r="I1989">
        <v>23</v>
      </c>
      <c r="J1989" t="s">
        <v>364</v>
      </c>
      <c r="K1989" s="14">
        <v>42527</v>
      </c>
      <c r="L1989" s="14">
        <v>42533</v>
      </c>
      <c r="M1989" t="s">
        <v>123</v>
      </c>
    </row>
    <row r="1990" spans="1:13">
      <c r="A1990">
        <v>832459943</v>
      </c>
      <c r="B1990">
        <v>6</v>
      </c>
      <c r="C1990">
        <v>5393</v>
      </c>
      <c r="D1990">
        <v>7700</v>
      </c>
      <c r="E1990">
        <v>400000610015000</v>
      </c>
      <c r="F1990">
        <v>97</v>
      </c>
      <c r="G1990">
        <v>19</v>
      </c>
      <c r="H1990">
        <v>2016</v>
      </c>
      <c r="I1990">
        <v>24</v>
      </c>
      <c r="J1990" t="s">
        <v>363</v>
      </c>
      <c r="K1990" s="14">
        <v>42534</v>
      </c>
      <c r="L1990" s="14">
        <v>42540</v>
      </c>
      <c r="M1990" t="s">
        <v>130</v>
      </c>
    </row>
    <row r="1991" spans="1:13">
      <c r="A1991">
        <v>832460424</v>
      </c>
      <c r="B1991">
        <v>39</v>
      </c>
      <c r="C1991">
        <v>5393</v>
      </c>
      <c r="D1991">
        <v>7700</v>
      </c>
      <c r="E1991">
        <v>410015610040000</v>
      </c>
      <c r="F1991">
        <v>97</v>
      </c>
      <c r="G1991">
        <v>19</v>
      </c>
      <c r="H1991">
        <v>2016</v>
      </c>
      <c r="I1991">
        <v>24</v>
      </c>
      <c r="J1991" t="s">
        <v>363</v>
      </c>
      <c r="K1991" s="14">
        <v>42534</v>
      </c>
      <c r="L1991" s="14">
        <v>42540</v>
      </c>
      <c r="M1991" t="s">
        <v>129</v>
      </c>
    </row>
    <row r="1992" spans="1:13">
      <c r="A1992">
        <v>832460905</v>
      </c>
      <c r="B1992">
        <v>355</v>
      </c>
      <c r="C1992">
        <v>5393</v>
      </c>
      <c r="D1992">
        <v>7700</v>
      </c>
      <c r="E1992">
        <v>410040610065000</v>
      </c>
      <c r="F1992">
        <v>97</v>
      </c>
      <c r="G1992">
        <v>19</v>
      </c>
      <c r="H1992">
        <v>2016</v>
      </c>
      <c r="I1992">
        <v>24</v>
      </c>
      <c r="J1992" t="s">
        <v>363</v>
      </c>
      <c r="K1992" s="14">
        <v>42534</v>
      </c>
      <c r="L1992" s="14">
        <v>42540</v>
      </c>
      <c r="M1992" t="s">
        <v>128</v>
      </c>
    </row>
    <row r="1993" spans="1:13">
      <c r="A1993">
        <v>845364687</v>
      </c>
      <c r="B1993">
        <v>451</v>
      </c>
      <c r="C1993">
        <v>5393</v>
      </c>
      <c r="D1993">
        <v>7700</v>
      </c>
      <c r="E1993">
        <v>410065610075000</v>
      </c>
      <c r="F1993">
        <v>97</v>
      </c>
      <c r="G1993">
        <v>19</v>
      </c>
      <c r="H1993">
        <v>2016</v>
      </c>
      <c r="I1993">
        <v>24</v>
      </c>
      <c r="J1993" t="s">
        <v>363</v>
      </c>
      <c r="K1993" s="14">
        <v>42534</v>
      </c>
      <c r="L1993" s="14">
        <v>42540</v>
      </c>
      <c r="M1993" t="s">
        <v>127</v>
      </c>
    </row>
    <row r="1994" spans="1:13">
      <c r="A1994">
        <v>845365201</v>
      </c>
      <c r="B1994">
        <v>531</v>
      </c>
      <c r="C1994">
        <v>5393</v>
      </c>
      <c r="D1994">
        <v>7700</v>
      </c>
      <c r="E1994">
        <v>410075610085000</v>
      </c>
      <c r="F1994">
        <v>97</v>
      </c>
      <c r="G1994">
        <v>19</v>
      </c>
      <c r="H1994">
        <v>2016</v>
      </c>
      <c r="I1994">
        <v>24</v>
      </c>
      <c r="J1994" t="s">
        <v>363</v>
      </c>
      <c r="K1994" s="14">
        <v>42534</v>
      </c>
      <c r="L1994" s="14">
        <v>42540</v>
      </c>
      <c r="M1994" t="s">
        <v>126</v>
      </c>
    </row>
    <row r="1995" spans="1:13">
      <c r="A1995">
        <v>832461867</v>
      </c>
      <c r="B1995">
        <v>533</v>
      </c>
      <c r="C1995">
        <v>5393</v>
      </c>
      <c r="D1995">
        <v>7700</v>
      </c>
      <c r="E1995">
        <v>410085799999000</v>
      </c>
      <c r="F1995">
        <v>97</v>
      </c>
      <c r="G1995">
        <v>19</v>
      </c>
      <c r="H1995">
        <v>2016</v>
      </c>
      <c r="I1995">
        <v>24</v>
      </c>
      <c r="J1995" t="s">
        <v>363</v>
      </c>
      <c r="K1995" s="14">
        <v>42534</v>
      </c>
      <c r="L1995" s="14">
        <v>42540</v>
      </c>
      <c r="M1995" t="s">
        <v>125</v>
      </c>
    </row>
    <row r="1996" spans="1:13">
      <c r="A1996">
        <v>832462461</v>
      </c>
      <c r="B1996">
        <v>1915</v>
      </c>
      <c r="C1996">
        <v>5393</v>
      </c>
      <c r="F1996">
        <v>97</v>
      </c>
      <c r="G1996">
        <v>19</v>
      </c>
      <c r="H1996">
        <v>2016</v>
      </c>
      <c r="I1996">
        <v>24</v>
      </c>
      <c r="J1996" t="s">
        <v>363</v>
      </c>
      <c r="K1996" s="14">
        <v>42534</v>
      </c>
      <c r="L1996" s="14">
        <v>42540</v>
      </c>
      <c r="M1996" t="s">
        <v>123</v>
      </c>
    </row>
    <row r="1997" spans="1:13">
      <c r="A1997">
        <v>832459952</v>
      </c>
      <c r="B1997">
        <v>11</v>
      </c>
      <c r="C1997">
        <v>5393</v>
      </c>
      <c r="D1997">
        <v>7700</v>
      </c>
      <c r="E1997">
        <v>400000610015000</v>
      </c>
      <c r="F1997">
        <v>97</v>
      </c>
      <c r="G1997">
        <v>19</v>
      </c>
      <c r="H1997">
        <v>2016</v>
      </c>
      <c r="I1997">
        <v>25</v>
      </c>
      <c r="J1997" t="s">
        <v>362</v>
      </c>
      <c r="K1997" s="14">
        <v>42541</v>
      </c>
      <c r="L1997" s="14">
        <v>42547</v>
      </c>
      <c r="M1997" t="s">
        <v>130</v>
      </c>
    </row>
    <row r="1998" spans="1:13">
      <c r="A1998">
        <v>832460434</v>
      </c>
      <c r="B1998">
        <v>39</v>
      </c>
      <c r="C1998">
        <v>5393</v>
      </c>
      <c r="D1998">
        <v>7700</v>
      </c>
      <c r="E1998">
        <v>410015610040000</v>
      </c>
      <c r="F1998">
        <v>97</v>
      </c>
      <c r="G1998">
        <v>19</v>
      </c>
      <c r="H1998">
        <v>2016</v>
      </c>
      <c r="I1998">
        <v>25</v>
      </c>
      <c r="J1998" t="s">
        <v>362</v>
      </c>
      <c r="K1998" s="14">
        <v>42541</v>
      </c>
      <c r="L1998" s="14">
        <v>42547</v>
      </c>
      <c r="M1998" t="s">
        <v>129</v>
      </c>
    </row>
    <row r="1999" spans="1:13">
      <c r="A1999">
        <v>832460914</v>
      </c>
      <c r="B1999">
        <v>324</v>
      </c>
      <c r="C1999">
        <v>5393</v>
      </c>
      <c r="D1999">
        <v>7700</v>
      </c>
      <c r="E1999">
        <v>410040610065000</v>
      </c>
      <c r="F1999">
        <v>97</v>
      </c>
      <c r="G1999">
        <v>19</v>
      </c>
      <c r="H1999">
        <v>2016</v>
      </c>
      <c r="I1999">
        <v>25</v>
      </c>
      <c r="J1999" t="s">
        <v>362</v>
      </c>
      <c r="K1999" s="14">
        <v>42541</v>
      </c>
      <c r="L1999" s="14">
        <v>42547</v>
      </c>
      <c r="M1999" t="s">
        <v>128</v>
      </c>
    </row>
    <row r="2000" spans="1:13">
      <c r="A2000">
        <v>845364697</v>
      </c>
      <c r="B2000">
        <v>445</v>
      </c>
      <c r="C2000">
        <v>5393</v>
      </c>
      <c r="D2000">
        <v>7700</v>
      </c>
      <c r="E2000">
        <v>410065610075000</v>
      </c>
      <c r="F2000">
        <v>97</v>
      </c>
      <c r="G2000">
        <v>19</v>
      </c>
      <c r="H2000">
        <v>2016</v>
      </c>
      <c r="I2000">
        <v>25</v>
      </c>
      <c r="J2000" t="s">
        <v>362</v>
      </c>
      <c r="K2000" s="14">
        <v>42541</v>
      </c>
      <c r="L2000" s="14">
        <v>42547</v>
      </c>
      <c r="M2000" t="s">
        <v>127</v>
      </c>
    </row>
    <row r="2001" spans="1:13">
      <c r="A2001">
        <v>845365211</v>
      </c>
      <c r="B2001">
        <v>557</v>
      </c>
      <c r="C2001">
        <v>5393</v>
      </c>
      <c r="D2001">
        <v>7700</v>
      </c>
      <c r="E2001">
        <v>410075610085000</v>
      </c>
      <c r="F2001">
        <v>97</v>
      </c>
      <c r="G2001">
        <v>19</v>
      </c>
      <c r="H2001">
        <v>2016</v>
      </c>
      <c r="I2001">
        <v>25</v>
      </c>
      <c r="J2001" t="s">
        <v>362</v>
      </c>
      <c r="K2001" s="14">
        <v>42541</v>
      </c>
      <c r="L2001" s="14">
        <v>42547</v>
      </c>
      <c r="M2001" t="s">
        <v>126</v>
      </c>
    </row>
    <row r="2002" spans="1:13">
      <c r="A2002">
        <v>832461876</v>
      </c>
      <c r="B2002">
        <v>617</v>
      </c>
      <c r="C2002">
        <v>5393</v>
      </c>
      <c r="D2002">
        <v>7700</v>
      </c>
      <c r="E2002">
        <v>410085799999000</v>
      </c>
      <c r="F2002">
        <v>97</v>
      </c>
      <c r="G2002">
        <v>19</v>
      </c>
      <c r="H2002">
        <v>2016</v>
      </c>
      <c r="I2002">
        <v>25</v>
      </c>
      <c r="J2002" t="s">
        <v>362</v>
      </c>
      <c r="K2002" s="14">
        <v>42541</v>
      </c>
      <c r="L2002" s="14">
        <v>42547</v>
      </c>
      <c r="M2002" t="s">
        <v>125</v>
      </c>
    </row>
    <row r="2003" spans="1:13">
      <c r="A2003">
        <v>832462370</v>
      </c>
      <c r="B2003">
        <v>1993</v>
      </c>
      <c r="C2003">
        <v>5393</v>
      </c>
      <c r="F2003">
        <v>97</v>
      </c>
      <c r="G2003">
        <v>19</v>
      </c>
      <c r="H2003">
        <v>2016</v>
      </c>
      <c r="I2003">
        <v>25</v>
      </c>
      <c r="J2003" t="s">
        <v>362</v>
      </c>
      <c r="K2003" s="14">
        <v>42541</v>
      </c>
      <c r="L2003" s="14">
        <v>42547</v>
      </c>
      <c r="M2003" t="s">
        <v>123</v>
      </c>
    </row>
    <row r="2004" spans="1:13">
      <c r="A2004">
        <v>832459961</v>
      </c>
      <c r="B2004">
        <v>16</v>
      </c>
      <c r="C2004">
        <v>5393</v>
      </c>
      <c r="D2004">
        <v>7700</v>
      </c>
      <c r="E2004">
        <v>400000610015000</v>
      </c>
      <c r="F2004">
        <v>97</v>
      </c>
      <c r="G2004">
        <v>19</v>
      </c>
      <c r="H2004">
        <v>2016</v>
      </c>
      <c r="I2004">
        <v>26</v>
      </c>
      <c r="J2004" t="s">
        <v>361</v>
      </c>
      <c r="K2004" s="14">
        <v>42548</v>
      </c>
      <c r="L2004" s="14">
        <v>42554</v>
      </c>
      <c r="M2004" t="s">
        <v>130</v>
      </c>
    </row>
    <row r="2005" spans="1:13">
      <c r="A2005">
        <v>832460442</v>
      </c>
      <c r="B2005">
        <v>48</v>
      </c>
      <c r="C2005">
        <v>5393</v>
      </c>
      <c r="D2005">
        <v>7700</v>
      </c>
      <c r="E2005">
        <v>410015610040000</v>
      </c>
      <c r="F2005">
        <v>97</v>
      </c>
      <c r="G2005">
        <v>19</v>
      </c>
      <c r="H2005">
        <v>2016</v>
      </c>
      <c r="I2005">
        <v>26</v>
      </c>
      <c r="J2005" t="s">
        <v>361</v>
      </c>
      <c r="K2005" s="14">
        <v>42548</v>
      </c>
      <c r="L2005" s="14">
        <v>42554</v>
      </c>
      <c r="M2005" t="s">
        <v>129</v>
      </c>
    </row>
    <row r="2006" spans="1:13">
      <c r="A2006">
        <v>832460924</v>
      </c>
      <c r="B2006">
        <v>327</v>
      </c>
      <c r="C2006">
        <v>5393</v>
      </c>
      <c r="D2006">
        <v>7700</v>
      </c>
      <c r="E2006">
        <v>410040610065000</v>
      </c>
      <c r="F2006">
        <v>97</v>
      </c>
      <c r="G2006">
        <v>19</v>
      </c>
      <c r="H2006">
        <v>2016</v>
      </c>
      <c r="I2006">
        <v>26</v>
      </c>
      <c r="J2006" t="s">
        <v>361</v>
      </c>
      <c r="K2006" s="14">
        <v>42548</v>
      </c>
      <c r="L2006" s="14">
        <v>42554</v>
      </c>
      <c r="M2006" t="s">
        <v>128</v>
      </c>
    </row>
    <row r="2007" spans="1:13">
      <c r="A2007">
        <v>845364707</v>
      </c>
      <c r="B2007">
        <v>450</v>
      </c>
      <c r="C2007">
        <v>5393</v>
      </c>
      <c r="D2007">
        <v>7700</v>
      </c>
      <c r="E2007">
        <v>410065610075000</v>
      </c>
      <c r="F2007">
        <v>97</v>
      </c>
      <c r="G2007">
        <v>19</v>
      </c>
      <c r="H2007">
        <v>2016</v>
      </c>
      <c r="I2007">
        <v>26</v>
      </c>
      <c r="J2007" t="s">
        <v>361</v>
      </c>
      <c r="K2007" s="14">
        <v>42548</v>
      </c>
      <c r="L2007" s="14">
        <v>42554</v>
      </c>
      <c r="M2007" t="s">
        <v>127</v>
      </c>
    </row>
    <row r="2008" spans="1:13">
      <c r="A2008">
        <v>845365221</v>
      </c>
      <c r="B2008">
        <v>575</v>
      </c>
      <c r="C2008">
        <v>5393</v>
      </c>
      <c r="D2008">
        <v>7700</v>
      </c>
      <c r="E2008">
        <v>410075610085000</v>
      </c>
      <c r="F2008">
        <v>97</v>
      </c>
      <c r="G2008">
        <v>19</v>
      </c>
      <c r="H2008">
        <v>2016</v>
      </c>
      <c r="I2008">
        <v>26</v>
      </c>
      <c r="J2008" t="s">
        <v>361</v>
      </c>
      <c r="K2008" s="14">
        <v>42548</v>
      </c>
      <c r="L2008" s="14">
        <v>42554</v>
      </c>
      <c r="M2008" t="s">
        <v>126</v>
      </c>
    </row>
    <row r="2009" spans="1:13">
      <c r="A2009">
        <v>832461885</v>
      </c>
      <c r="B2009">
        <v>554</v>
      </c>
      <c r="C2009">
        <v>5393</v>
      </c>
      <c r="D2009">
        <v>7700</v>
      </c>
      <c r="E2009">
        <v>410085799999000</v>
      </c>
      <c r="F2009">
        <v>97</v>
      </c>
      <c r="G2009">
        <v>19</v>
      </c>
      <c r="H2009">
        <v>2016</v>
      </c>
      <c r="I2009">
        <v>26</v>
      </c>
      <c r="J2009" t="s">
        <v>361</v>
      </c>
      <c r="K2009" s="14">
        <v>42548</v>
      </c>
      <c r="L2009" s="14">
        <v>42554</v>
      </c>
      <c r="M2009" t="s">
        <v>125</v>
      </c>
    </row>
    <row r="2010" spans="1:13">
      <c r="A2010">
        <v>832462357</v>
      </c>
      <c r="B2010">
        <v>1970</v>
      </c>
      <c r="C2010">
        <v>5393</v>
      </c>
      <c r="F2010">
        <v>97</v>
      </c>
      <c r="G2010">
        <v>19</v>
      </c>
      <c r="H2010">
        <v>2016</v>
      </c>
      <c r="I2010">
        <v>26</v>
      </c>
      <c r="J2010" t="s">
        <v>361</v>
      </c>
      <c r="K2010" s="14">
        <v>42548</v>
      </c>
      <c r="L2010" s="14">
        <v>42554</v>
      </c>
      <c r="M2010" t="s">
        <v>123</v>
      </c>
    </row>
    <row r="2011" spans="1:13">
      <c r="A2011">
        <v>832459970</v>
      </c>
      <c r="B2011">
        <v>15</v>
      </c>
      <c r="C2011">
        <v>5393</v>
      </c>
      <c r="D2011">
        <v>7700</v>
      </c>
      <c r="E2011">
        <v>400000610015000</v>
      </c>
      <c r="F2011">
        <v>97</v>
      </c>
      <c r="G2011">
        <v>19</v>
      </c>
      <c r="H2011">
        <v>2016</v>
      </c>
      <c r="I2011">
        <v>27</v>
      </c>
      <c r="J2011" t="s">
        <v>360</v>
      </c>
      <c r="K2011" s="14">
        <v>42555</v>
      </c>
      <c r="L2011" s="14">
        <v>42561</v>
      </c>
      <c r="M2011" t="s">
        <v>130</v>
      </c>
    </row>
    <row r="2012" spans="1:13">
      <c r="A2012">
        <v>832460451</v>
      </c>
      <c r="B2012">
        <v>34</v>
      </c>
      <c r="C2012">
        <v>5393</v>
      </c>
      <c r="D2012">
        <v>7700</v>
      </c>
      <c r="E2012">
        <v>410015610040000</v>
      </c>
      <c r="F2012">
        <v>97</v>
      </c>
      <c r="G2012">
        <v>19</v>
      </c>
      <c r="H2012">
        <v>2016</v>
      </c>
      <c r="I2012">
        <v>27</v>
      </c>
      <c r="J2012" t="s">
        <v>360</v>
      </c>
      <c r="K2012" s="14">
        <v>42555</v>
      </c>
      <c r="L2012" s="14">
        <v>42561</v>
      </c>
      <c r="M2012" t="s">
        <v>129</v>
      </c>
    </row>
    <row r="2013" spans="1:13">
      <c r="A2013">
        <v>832460932</v>
      </c>
      <c r="B2013">
        <v>320</v>
      </c>
      <c r="C2013">
        <v>5393</v>
      </c>
      <c r="D2013">
        <v>7700</v>
      </c>
      <c r="E2013">
        <v>410040610065000</v>
      </c>
      <c r="F2013">
        <v>97</v>
      </c>
      <c r="G2013">
        <v>19</v>
      </c>
      <c r="H2013">
        <v>2016</v>
      </c>
      <c r="I2013">
        <v>27</v>
      </c>
      <c r="J2013" t="s">
        <v>360</v>
      </c>
      <c r="K2013" s="14">
        <v>42555</v>
      </c>
      <c r="L2013" s="14">
        <v>42561</v>
      </c>
      <c r="M2013" t="s">
        <v>128</v>
      </c>
    </row>
    <row r="2014" spans="1:13">
      <c r="A2014">
        <v>845364717</v>
      </c>
      <c r="B2014">
        <v>443</v>
      </c>
      <c r="C2014">
        <v>5393</v>
      </c>
      <c r="D2014">
        <v>7700</v>
      </c>
      <c r="E2014">
        <v>410065610075000</v>
      </c>
      <c r="F2014">
        <v>97</v>
      </c>
      <c r="G2014">
        <v>19</v>
      </c>
      <c r="H2014">
        <v>2016</v>
      </c>
      <c r="I2014">
        <v>27</v>
      </c>
      <c r="J2014" t="s">
        <v>360</v>
      </c>
      <c r="K2014" s="14">
        <v>42555</v>
      </c>
      <c r="L2014" s="14">
        <v>42561</v>
      </c>
      <c r="M2014" t="s">
        <v>127</v>
      </c>
    </row>
    <row r="2015" spans="1:13">
      <c r="A2015">
        <v>845365231</v>
      </c>
      <c r="B2015">
        <v>528</v>
      </c>
      <c r="C2015">
        <v>5393</v>
      </c>
      <c r="D2015">
        <v>7700</v>
      </c>
      <c r="E2015">
        <v>410075610085000</v>
      </c>
      <c r="F2015">
        <v>97</v>
      </c>
      <c r="G2015">
        <v>19</v>
      </c>
      <c r="H2015">
        <v>2016</v>
      </c>
      <c r="I2015">
        <v>27</v>
      </c>
      <c r="J2015" t="s">
        <v>360</v>
      </c>
      <c r="K2015" s="14">
        <v>42555</v>
      </c>
      <c r="L2015" s="14">
        <v>42561</v>
      </c>
      <c r="M2015" t="s">
        <v>126</v>
      </c>
    </row>
    <row r="2016" spans="1:13">
      <c r="A2016">
        <v>832461894</v>
      </c>
      <c r="B2016">
        <v>546</v>
      </c>
      <c r="C2016">
        <v>5393</v>
      </c>
      <c r="D2016">
        <v>7700</v>
      </c>
      <c r="E2016">
        <v>410085799999000</v>
      </c>
      <c r="F2016">
        <v>97</v>
      </c>
      <c r="G2016">
        <v>19</v>
      </c>
      <c r="H2016">
        <v>2016</v>
      </c>
      <c r="I2016">
        <v>27</v>
      </c>
      <c r="J2016" t="s">
        <v>360</v>
      </c>
      <c r="K2016" s="14">
        <v>42555</v>
      </c>
      <c r="L2016" s="14">
        <v>42561</v>
      </c>
      <c r="M2016" t="s">
        <v>125</v>
      </c>
    </row>
    <row r="2017" spans="1:13">
      <c r="A2017">
        <v>832462581</v>
      </c>
      <c r="B2017">
        <v>1886</v>
      </c>
      <c r="C2017">
        <v>5393</v>
      </c>
      <c r="F2017">
        <v>97</v>
      </c>
      <c r="G2017">
        <v>19</v>
      </c>
      <c r="H2017">
        <v>2016</v>
      </c>
      <c r="I2017">
        <v>27</v>
      </c>
      <c r="J2017" t="s">
        <v>360</v>
      </c>
      <c r="K2017" s="14">
        <v>42555</v>
      </c>
      <c r="L2017" s="14">
        <v>42561</v>
      </c>
      <c r="M2017" t="s">
        <v>123</v>
      </c>
    </row>
    <row r="2018" spans="1:13">
      <c r="A2018">
        <v>832459979</v>
      </c>
      <c r="B2018">
        <v>8</v>
      </c>
      <c r="C2018">
        <v>5393</v>
      </c>
      <c r="D2018">
        <v>7700</v>
      </c>
      <c r="E2018">
        <v>400000610015000</v>
      </c>
      <c r="F2018">
        <v>97</v>
      </c>
      <c r="G2018">
        <v>19</v>
      </c>
      <c r="H2018">
        <v>2016</v>
      </c>
      <c r="I2018">
        <v>28</v>
      </c>
      <c r="J2018" t="s">
        <v>359</v>
      </c>
      <c r="K2018" s="14">
        <v>42562</v>
      </c>
      <c r="L2018" s="14">
        <v>42568</v>
      </c>
      <c r="M2018" t="s">
        <v>130</v>
      </c>
    </row>
    <row r="2019" spans="1:13">
      <c r="A2019">
        <v>832460460</v>
      </c>
      <c r="B2019">
        <v>41</v>
      </c>
      <c r="C2019">
        <v>5393</v>
      </c>
      <c r="D2019">
        <v>7700</v>
      </c>
      <c r="E2019">
        <v>410015610040000</v>
      </c>
      <c r="F2019">
        <v>97</v>
      </c>
      <c r="G2019">
        <v>19</v>
      </c>
      <c r="H2019">
        <v>2016</v>
      </c>
      <c r="I2019">
        <v>28</v>
      </c>
      <c r="J2019" t="s">
        <v>359</v>
      </c>
      <c r="K2019" s="14">
        <v>42562</v>
      </c>
      <c r="L2019" s="14">
        <v>42568</v>
      </c>
      <c r="M2019" t="s">
        <v>129</v>
      </c>
    </row>
    <row r="2020" spans="1:13">
      <c r="A2020">
        <v>832460941</v>
      </c>
      <c r="B2020">
        <v>286</v>
      </c>
      <c r="C2020">
        <v>5393</v>
      </c>
      <c r="D2020">
        <v>7700</v>
      </c>
      <c r="E2020">
        <v>410040610065000</v>
      </c>
      <c r="F2020">
        <v>97</v>
      </c>
      <c r="G2020">
        <v>19</v>
      </c>
      <c r="H2020">
        <v>2016</v>
      </c>
      <c r="I2020">
        <v>28</v>
      </c>
      <c r="J2020" t="s">
        <v>359</v>
      </c>
      <c r="K2020" s="14">
        <v>42562</v>
      </c>
      <c r="L2020" s="14">
        <v>42568</v>
      </c>
      <c r="M2020" t="s">
        <v>128</v>
      </c>
    </row>
    <row r="2021" spans="1:13">
      <c r="A2021">
        <v>845364727</v>
      </c>
      <c r="B2021">
        <v>464</v>
      </c>
      <c r="C2021">
        <v>5393</v>
      </c>
      <c r="D2021">
        <v>7700</v>
      </c>
      <c r="E2021">
        <v>410065610075000</v>
      </c>
      <c r="F2021">
        <v>97</v>
      </c>
      <c r="G2021">
        <v>19</v>
      </c>
      <c r="H2021">
        <v>2016</v>
      </c>
      <c r="I2021">
        <v>28</v>
      </c>
      <c r="J2021" t="s">
        <v>359</v>
      </c>
      <c r="K2021" s="14">
        <v>42562</v>
      </c>
      <c r="L2021" s="14">
        <v>42568</v>
      </c>
      <c r="M2021" t="s">
        <v>127</v>
      </c>
    </row>
    <row r="2022" spans="1:13">
      <c r="A2022">
        <v>845365241</v>
      </c>
      <c r="B2022">
        <v>559</v>
      </c>
      <c r="C2022">
        <v>5393</v>
      </c>
      <c r="D2022">
        <v>7700</v>
      </c>
      <c r="E2022">
        <v>410075610085000</v>
      </c>
      <c r="F2022">
        <v>97</v>
      </c>
      <c r="G2022">
        <v>19</v>
      </c>
      <c r="H2022">
        <v>2016</v>
      </c>
      <c r="I2022">
        <v>28</v>
      </c>
      <c r="J2022" t="s">
        <v>359</v>
      </c>
      <c r="K2022" s="14">
        <v>42562</v>
      </c>
      <c r="L2022" s="14">
        <v>42568</v>
      </c>
      <c r="M2022" t="s">
        <v>126</v>
      </c>
    </row>
    <row r="2023" spans="1:13">
      <c r="A2023">
        <v>832461903</v>
      </c>
      <c r="B2023">
        <v>560</v>
      </c>
      <c r="C2023">
        <v>5393</v>
      </c>
      <c r="D2023">
        <v>7700</v>
      </c>
      <c r="E2023">
        <v>410085799999000</v>
      </c>
      <c r="F2023">
        <v>97</v>
      </c>
      <c r="G2023">
        <v>19</v>
      </c>
      <c r="H2023">
        <v>2016</v>
      </c>
      <c r="I2023">
        <v>28</v>
      </c>
      <c r="J2023" t="s">
        <v>359</v>
      </c>
      <c r="K2023" s="14">
        <v>42562</v>
      </c>
      <c r="L2023" s="14">
        <v>42568</v>
      </c>
      <c r="M2023" t="s">
        <v>125</v>
      </c>
    </row>
    <row r="2024" spans="1:13">
      <c r="A2024">
        <v>832462457</v>
      </c>
      <c r="B2024">
        <v>1918</v>
      </c>
      <c r="C2024">
        <v>5393</v>
      </c>
      <c r="F2024">
        <v>97</v>
      </c>
      <c r="G2024">
        <v>19</v>
      </c>
      <c r="H2024">
        <v>2016</v>
      </c>
      <c r="I2024">
        <v>28</v>
      </c>
      <c r="J2024" t="s">
        <v>359</v>
      </c>
      <c r="K2024" s="14">
        <v>42562</v>
      </c>
      <c r="L2024" s="14">
        <v>42568</v>
      </c>
      <c r="M2024" t="s">
        <v>123</v>
      </c>
    </row>
    <row r="2025" spans="1:13">
      <c r="A2025">
        <v>832459988</v>
      </c>
      <c r="B2025">
        <v>14</v>
      </c>
      <c r="C2025">
        <v>5393</v>
      </c>
      <c r="D2025">
        <v>7700</v>
      </c>
      <c r="E2025">
        <v>400000610015000</v>
      </c>
      <c r="F2025">
        <v>97</v>
      </c>
      <c r="G2025">
        <v>19</v>
      </c>
      <c r="H2025">
        <v>2016</v>
      </c>
      <c r="I2025">
        <v>29</v>
      </c>
      <c r="J2025" t="s">
        <v>358</v>
      </c>
      <c r="K2025" s="14">
        <v>42569</v>
      </c>
      <c r="L2025" s="14">
        <v>42575</v>
      </c>
      <c r="M2025" t="s">
        <v>130</v>
      </c>
    </row>
    <row r="2026" spans="1:13">
      <c r="A2026">
        <v>832460469</v>
      </c>
      <c r="B2026">
        <v>47</v>
      </c>
      <c r="C2026">
        <v>5393</v>
      </c>
      <c r="D2026">
        <v>7700</v>
      </c>
      <c r="E2026">
        <v>410015610040000</v>
      </c>
      <c r="F2026">
        <v>97</v>
      </c>
      <c r="G2026">
        <v>19</v>
      </c>
      <c r="H2026">
        <v>2016</v>
      </c>
      <c r="I2026">
        <v>29</v>
      </c>
      <c r="J2026" t="s">
        <v>358</v>
      </c>
      <c r="K2026" s="14">
        <v>42569</v>
      </c>
      <c r="L2026" s="14">
        <v>42575</v>
      </c>
      <c r="M2026" t="s">
        <v>129</v>
      </c>
    </row>
    <row r="2027" spans="1:13">
      <c r="A2027">
        <v>832460950</v>
      </c>
      <c r="B2027">
        <v>316</v>
      </c>
      <c r="C2027">
        <v>5393</v>
      </c>
      <c r="D2027">
        <v>7700</v>
      </c>
      <c r="E2027">
        <v>410040610065000</v>
      </c>
      <c r="F2027">
        <v>97</v>
      </c>
      <c r="G2027">
        <v>19</v>
      </c>
      <c r="H2027">
        <v>2016</v>
      </c>
      <c r="I2027">
        <v>29</v>
      </c>
      <c r="J2027" t="s">
        <v>358</v>
      </c>
      <c r="K2027" s="14">
        <v>42569</v>
      </c>
      <c r="L2027" s="14">
        <v>42575</v>
      </c>
      <c r="M2027" t="s">
        <v>128</v>
      </c>
    </row>
    <row r="2028" spans="1:13">
      <c r="A2028">
        <v>845364737</v>
      </c>
      <c r="B2028">
        <v>473</v>
      </c>
      <c r="C2028">
        <v>5393</v>
      </c>
      <c r="D2028">
        <v>7700</v>
      </c>
      <c r="E2028">
        <v>410065610075000</v>
      </c>
      <c r="F2028">
        <v>97</v>
      </c>
      <c r="G2028">
        <v>19</v>
      </c>
      <c r="H2028">
        <v>2016</v>
      </c>
      <c r="I2028">
        <v>29</v>
      </c>
      <c r="J2028" t="s">
        <v>358</v>
      </c>
      <c r="K2028" s="14">
        <v>42569</v>
      </c>
      <c r="L2028" s="14">
        <v>42575</v>
      </c>
      <c r="M2028" t="s">
        <v>127</v>
      </c>
    </row>
    <row r="2029" spans="1:13">
      <c r="A2029">
        <v>845365251</v>
      </c>
      <c r="B2029">
        <v>549</v>
      </c>
      <c r="C2029">
        <v>5393</v>
      </c>
      <c r="D2029">
        <v>7700</v>
      </c>
      <c r="E2029">
        <v>410075610085000</v>
      </c>
      <c r="F2029">
        <v>97</v>
      </c>
      <c r="G2029">
        <v>19</v>
      </c>
      <c r="H2029">
        <v>2016</v>
      </c>
      <c r="I2029">
        <v>29</v>
      </c>
      <c r="J2029" t="s">
        <v>358</v>
      </c>
      <c r="K2029" s="14">
        <v>42569</v>
      </c>
      <c r="L2029" s="14">
        <v>42575</v>
      </c>
      <c r="M2029" t="s">
        <v>126</v>
      </c>
    </row>
    <row r="2030" spans="1:13">
      <c r="A2030">
        <v>832461912</v>
      </c>
      <c r="B2030">
        <v>582</v>
      </c>
      <c r="C2030">
        <v>5393</v>
      </c>
      <c r="D2030">
        <v>7700</v>
      </c>
      <c r="E2030">
        <v>410085799999000</v>
      </c>
      <c r="F2030">
        <v>97</v>
      </c>
      <c r="G2030">
        <v>19</v>
      </c>
      <c r="H2030">
        <v>2016</v>
      </c>
      <c r="I2030">
        <v>29</v>
      </c>
      <c r="J2030" t="s">
        <v>358</v>
      </c>
      <c r="K2030" s="14">
        <v>42569</v>
      </c>
      <c r="L2030" s="14">
        <v>42575</v>
      </c>
      <c r="M2030" t="s">
        <v>125</v>
      </c>
    </row>
    <row r="2031" spans="1:13">
      <c r="A2031">
        <v>832462527</v>
      </c>
      <c r="B2031">
        <v>1981</v>
      </c>
      <c r="C2031">
        <v>5393</v>
      </c>
      <c r="F2031">
        <v>97</v>
      </c>
      <c r="G2031">
        <v>19</v>
      </c>
      <c r="H2031">
        <v>2016</v>
      </c>
      <c r="I2031">
        <v>29</v>
      </c>
      <c r="J2031" t="s">
        <v>358</v>
      </c>
      <c r="K2031" s="14">
        <v>42569</v>
      </c>
      <c r="L2031" s="14">
        <v>42575</v>
      </c>
      <c r="M2031" t="s">
        <v>123</v>
      </c>
    </row>
    <row r="2032" spans="1:13">
      <c r="A2032">
        <v>832459997</v>
      </c>
      <c r="B2032">
        <v>9</v>
      </c>
      <c r="C2032">
        <v>5393</v>
      </c>
      <c r="D2032">
        <v>7700</v>
      </c>
      <c r="E2032">
        <v>400000610015000</v>
      </c>
      <c r="F2032">
        <v>97</v>
      </c>
      <c r="G2032">
        <v>19</v>
      </c>
      <c r="H2032">
        <v>2016</v>
      </c>
      <c r="I2032">
        <v>30</v>
      </c>
      <c r="J2032" t="s">
        <v>357</v>
      </c>
      <c r="K2032" s="14">
        <v>42576</v>
      </c>
      <c r="L2032" s="14">
        <v>42582</v>
      </c>
      <c r="M2032" t="s">
        <v>130</v>
      </c>
    </row>
    <row r="2033" spans="1:13">
      <c r="A2033">
        <v>832460478</v>
      </c>
      <c r="B2033">
        <v>44</v>
      </c>
      <c r="C2033">
        <v>5393</v>
      </c>
      <c r="D2033">
        <v>7700</v>
      </c>
      <c r="E2033">
        <v>410015610040000</v>
      </c>
      <c r="F2033">
        <v>97</v>
      </c>
      <c r="G2033">
        <v>19</v>
      </c>
      <c r="H2033">
        <v>2016</v>
      </c>
      <c r="I2033">
        <v>30</v>
      </c>
      <c r="J2033" t="s">
        <v>357</v>
      </c>
      <c r="K2033" s="14">
        <v>42576</v>
      </c>
      <c r="L2033" s="14">
        <v>42582</v>
      </c>
      <c r="M2033" t="s">
        <v>129</v>
      </c>
    </row>
    <row r="2034" spans="1:13">
      <c r="A2034">
        <v>832460959</v>
      </c>
      <c r="B2034">
        <v>324</v>
      </c>
      <c r="C2034">
        <v>5393</v>
      </c>
      <c r="D2034">
        <v>7700</v>
      </c>
      <c r="E2034">
        <v>410040610065000</v>
      </c>
      <c r="F2034">
        <v>97</v>
      </c>
      <c r="G2034">
        <v>19</v>
      </c>
      <c r="H2034">
        <v>2016</v>
      </c>
      <c r="I2034">
        <v>30</v>
      </c>
      <c r="J2034" t="s">
        <v>357</v>
      </c>
      <c r="K2034" s="14">
        <v>42576</v>
      </c>
      <c r="L2034" s="14">
        <v>42582</v>
      </c>
      <c r="M2034" t="s">
        <v>128</v>
      </c>
    </row>
    <row r="2035" spans="1:13">
      <c r="A2035">
        <v>845364747</v>
      </c>
      <c r="B2035">
        <v>483</v>
      </c>
      <c r="C2035">
        <v>5393</v>
      </c>
      <c r="D2035">
        <v>7700</v>
      </c>
      <c r="E2035">
        <v>410065610075000</v>
      </c>
      <c r="F2035">
        <v>97</v>
      </c>
      <c r="G2035">
        <v>19</v>
      </c>
      <c r="H2035">
        <v>2016</v>
      </c>
      <c r="I2035">
        <v>30</v>
      </c>
      <c r="J2035" t="s">
        <v>357</v>
      </c>
      <c r="K2035" s="14">
        <v>42576</v>
      </c>
      <c r="L2035" s="14">
        <v>42582</v>
      </c>
      <c r="M2035" t="s">
        <v>127</v>
      </c>
    </row>
    <row r="2036" spans="1:13">
      <c r="A2036">
        <v>845365261</v>
      </c>
      <c r="B2036">
        <v>513</v>
      </c>
      <c r="C2036">
        <v>5393</v>
      </c>
      <c r="D2036">
        <v>7700</v>
      </c>
      <c r="E2036">
        <v>410075610085000</v>
      </c>
      <c r="F2036">
        <v>97</v>
      </c>
      <c r="G2036">
        <v>19</v>
      </c>
      <c r="H2036">
        <v>2016</v>
      </c>
      <c r="I2036">
        <v>30</v>
      </c>
      <c r="J2036" t="s">
        <v>357</v>
      </c>
      <c r="K2036" s="14">
        <v>42576</v>
      </c>
      <c r="L2036" s="14">
        <v>42582</v>
      </c>
      <c r="M2036" t="s">
        <v>126</v>
      </c>
    </row>
    <row r="2037" spans="1:13">
      <c r="A2037">
        <v>832461921</v>
      </c>
      <c r="B2037">
        <v>569</v>
      </c>
      <c r="C2037">
        <v>5393</v>
      </c>
      <c r="D2037">
        <v>7700</v>
      </c>
      <c r="E2037">
        <v>410085799999000</v>
      </c>
      <c r="F2037">
        <v>97</v>
      </c>
      <c r="G2037">
        <v>19</v>
      </c>
      <c r="H2037">
        <v>2016</v>
      </c>
      <c r="I2037">
        <v>30</v>
      </c>
      <c r="J2037" t="s">
        <v>357</v>
      </c>
      <c r="K2037" s="14">
        <v>42576</v>
      </c>
      <c r="L2037" s="14">
        <v>42582</v>
      </c>
      <c r="M2037" t="s">
        <v>125</v>
      </c>
    </row>
    <row r="2038" spans="1:13">
      <c r="A2038">
        <v>832462599</v>
      </c>
      <c r="B2038">
        <v>1942</v>
      </c>
      <c r="C2038">
        <v>5393</v>
      </c>
      <c r="F2038">
        <v>97</v>
      </c>
      <c r="G2038">
        <v>19</v>
      </c>
      <c r="H2038">
        <v>2016</v>
      </c>
      <c r="I2038">
        <v>30</v>
      </c>
      <c r="J2038" t="s">
        <v>357</v>
      </c>
      <c r="K2038" s="14">
        <v>42576</v>
      </c>
      <c r="L2038" s="14">
        <v>42582</v>
      </c>
      <c r="M2038" t="s">
        <v>123</v>
      </c>
    </row>
    <row r="2039" spans="1:13">
      <c r="A2039">
        <v>832460006</v>
      </c>
      <c r="B2039">
        <v>10</v>
      </c>
      <c r="C2039">
        <v>5393</v>
      </c>
      <c r="D2039">
        <v>7700</v>
      </c>
      <c r="E2039">
        <v>400000610015000</v>
      </c>
      <c r="F2039">
        <v>97</v>
      </c>
      <c r="G2039">
        <v>19</v>
      </c>
      <c r="H2039">
        <v>2016</v>
      </c>
      <c r="I2039">
        <v>31</v>
      </c>
      <c r="J2039" t="s">
        <v>356</v>
      </c>
      <c r="K2039" s="14">
        <v>42583</v>
      </c>
      <c r="L2039" s="14">
        <v>42589</v>
      </c>
      <c r="M2039" t="s">
        <v>130</v>
      </c>
    </row>
    <row r="2040" spans="1:13">
      <c r="A2040">
        <v>832460487</v>
      </c>
      <c r="B2040">
        <v>40</v>
      </c>
      <c r="C2040">
        <v>5393</v>
      </c>
      <c r="D2040">
        <v>7700</v>
      </c>
      <c r="E2040">
        <v>410015610040000</v>
      </c>
      <c r="F2040">
        <v>97</v>
      </c>
      <c r="G2040">
        <v>19</v>
      </c>
      <c r="H2040">
        <v>2016</v>
      </c>
      <c r="I2040">
        <v>31</v>
      </c>
      <c r="J2040" t="s">
        <v>356</v>
      </c>
      <c r="K2040" s="14">
        <v>42583</v>
      </c>
      <c r="L2040" s="14">
        <v>42589</v>
      </c>
      <c r="M2040" t="s">
        <v>129</v>
      </c>
    </row>
    <row r="2041" spans="1:13">
      <c r="A2041">
        <v>832460968</v>
      </c>
      <c r="B2041">
        <v>301</v>
      </c>
      <c r="C2041">
        <v>5393</v>
      </c>
      <c r="D2041">
        <v>7700</v>
      </c>
      <c r="E2041">
        <v>410040610065000</v>
      </c>
      <c r="F2041">
        <v>97</v>
      </c>
      <c r="G2041">
        <v>19</v>
      </c>
      <c r="H2041">
        <v>2016</v>
      </c>
      <c r="I2041">
        <v>31</v>
      </c>
      <c r="J2041" t="s">
        <v>356</v>
      </c>
      <c r="K2041" s="14">
        <v>42583</v>
      </c>
      <c r="L2041" s="14">
        <v>42589</v>
      </c>
      <c r="M2041" t="s">
        <v>128</v>
      </c>
    </row>
    <row r="2042" spans="1:13">
      <c r="A2042">
        <v>845364757</v>
      </c>
      <c r="B2042">
        <v>432</v>
      </c>
      <c r="C2042">
        <v>5393</v>
      </c>
      <c r="D2042">
        <v>7700</v>
      </c>
      <c r="E2042">
        <v>410065610075000</v>
      </c>
      <c r="F2042">
        <v>97</v>
      </c>
      <c r="G2042">
        <v>19</v>
      </c>
      <c r="H2042">
        <v>2016</v>
      </c>
      <c r="I2042">
        <v>31</v>
      </c>
      <c r="J2042" t="s">
        <v>356</v>
      </c>
      <c r="K2042" s="14">
        <v>42583</v>
      </c>
      <c r="L2042" s="14">
        <v>42589</v>
      </c>
      <c r="M2042" t="s">
        <v>127</v>
      </c>
    </row>
    <row r="2043" spans="1:13">
      <c r="A2043">
        <v>845365271</v>
      </c>
      <c r="B2043">
        <v>522</v>
      </c>
      <c r="C2043">
        <v>5393</v>
      </c>
      <c r="D2043">
        <v>7700</v>
      </c>
      <c r="E2043">
        <v>410075610085000</v>
      </c>
      <c r="F2043">
        <v>97</v>
      </c>
      <c r="G2043">
        <v>19</v>
      </c>
      <c r="H2043">
        <v>2016</v>
      </c>
      <c r="I2043">
        <v>31</v>
      </c>
      <c r="J2043" t="s">
        <v>356</v>
      </c>
      <c r="K2043" s="14">
        <v>42583</v>
      </c>
      <c r="L2043" s="14">
        <v>42589</v>
      </c>
      <c r="M2043" t="s">
        <v>126</v>
      </c>
    </row>
    <row r="2044" spans="1:13">
      <c r="A2044">
        <v>832461930</v>
      </c>
      <c r="B2044">
        <v>522</v>
      </c>
      <c r="C2044">
        <v>5393</v>
      </c>
      <c r="D2044">
        <v>7700</v>
      </c>
      <c r="E2044">
        <v>410085799999000</v>
      </c>
      <c r="F2044">
        <v>97</v>
      </c>
      <c r="G2044">
        <v>19</v>
      </c>
      <c r="H2044">
        <v>2016</v>
      </c>
      <c r="I2044">
        <v>31</v>
      </c>
      <c r="J2044" t="s">
        <v>356</v>
      </c>
      <c r="K2044" s="14">
        <v>42583</v>
      </c>
      <c r="L2044" s="14">
        <v>42589</v>
      </c>
      <c r="M2044" t="s">
        <v>125</v>
      </c>
    </row>
    <row r="2045" spans="1:13">
      <c r="A2045">
        <v>832462366</v>
      </c>
      <c r="B2045">
        <v>1827</v>
      </c>
      <c r="C2045">
        <v>5393</v>
      </c>
      <c r="F2045">
        <v>97</v>
      </c>
      <c r="G2045">
        <v>19</v>
      </c>
      <c r="H2045">
        <v>2016</v>
      </c>
      <c r="I2045">
        <v>31</v>
      </c>
      <c r="J2045" t="s">
        <v>356</v>
      </c>
      <c r="K2045" s="14">
        <v>42583</v>
      </c>
      <c r="L2045" s="14">
        <v>42589</v>
      </c>
      <c r="M2045" t="s">
        <v>123</v>
      </c>
    </row>
    <row r="2046" spans="1:13">
      <c r="A2046">
        <v>832460015</v>
      </c>
      <c r="B2046">
        <v>9</v>
      </c>
      <c r="C2046">
        <v>5393</v>
      </c>
      <c r="D2046">
        <v>7700</v>
      </c>
      <c r="E2046">
        <v>400000610015000</v>
      </c>
      <c r="F2046">
        <v>97</v>
      </c>
      <c r="G2046">
        <v>19</v>
      </c>
      <c r="H2046">
        <v>2016</v>
      </c>
      <c r="I2046">
        <v>32</v>
      </c>
      <c r="J2046" t="s">
        <v>355</v>
      </c>
      <c r="K2046" s="14">
        <v>42590</v>
      </c>
      <c r="L2046" s="14">
        <v>42596</v>
      </c>
      <c r="M2046" t="s">
        <v>130</v>
      </c>
    </row>
    <row r="2047" spans="1:13">
      <c r="A2047">
        <v>832460497</v>
      </c>
      <c r="B2047">
        <v>37</v>
      </c>
      <c r="C2047">
        <v>5393</v>
      </c>
      <c r="D2047">
        <v>7700</v>
      </c>
      <c r="E2047">
        <v>410015610040000</v>
      </c>
      <c r="F2047">
        <v>97</v>
      </c>
      <c r="G2047">
        <v>19</v>
      </c>
      <c r="H2047">
        <v>2016</v>
      </c>
      <c r="I2047">
        <v>32</v>
      </c>
      <c r="J2047" t="s">
        <v>355</v>
      </c>
      <c r="K2047" s="14">
        <v>42590</v>
      </c>
      <c r="L2047" s="14">
        <v>42596</v>
      </c>
      <c r="M2047" t="s">
        <v>129</v>
      </c>
    </row>
    <row r="2048" spans="1:13">
      <c r="A2048">
        <v>832460977</v>
      </c>
      <c r="B2048">
        <v>306</v>
      </c>
      <c r="C2048">
        <v>5393</v>
      </c>
      <c r="D2048">
        <v>7700</v>
      </c>
      <c r="E2048">
        <v>410040610065000</v>
      </c>
      <c r="F2048">
        <v>97</v>
      </c>
      <c r="G2048">
        <v>19</v>
      </c>
      <c r="H2048">
        <v>2016</v>
      </c>
      <c r="I2048">
        <v>32</v>
      </c>
      <c r="J2048" t="s">
        <v>355</v>
      </c>
      <c r="K2048" s="14">
        <v>42590</v>
      </c>
      <c r="L2048" s="14">
        <v>42596</v>
      </c>
      <c r="M2048" t="s">
        <v>128</v>
      </c>
    </row>
    <row r="2049" spans="1:13">
      <c r="A2049">
        <v>845364767</v>
      </c>
      <c r="B2049">
        <v>471</v>
      </c>
      <c r="C2049">
        <v>5393</v>
      </c>
      <c r="D2049">
        <v>7700</v>
      </c>
      <c r="E2049">
        <v>410065610075000</v>
      </c>
      <c r="F2049">
        <v>97</v>
      </c>
      <c r="G2049">
        <v>19</v>
      </c>
      <c r="H2049">
        <v>2016</v>
      </c>
      <c r="I2049">
        <v>32</v>
      </c>
      <c r="J2049" t="s">
        <v>355</v>
      </c>
      <c r="K2049" s="14">
        <v>42590</v>
      </c>
      <c r="L2049" s="14">
        <v>42596</v>
      </c>
      <c r="M2049" t="s">
        <v>127</v>
      </c>
    </row>
    <row r="2050" spans="1:13">
      <c r="A2050">
        <v>845365281</v>
      </c>
      <c r="B2050">
        <v>505</v>
      </c>
      <c r="C2050">
        <v>5393</v>
      </c>
      <c r="D2050">
        <v>7700</v>
      </c>
      <c r="E2050">
        <v>410075610085000</v>
      </c>
      <c r="F2050">
        <v>97</v>
      </c>
      <c r="G2050">
        <v>19</v>
      </c>
      <c r="H2050">
        <v>2016</v>
      </c>
      <c r="I2050">
        <v>32</v>
      </c>
      <c r="J2050" t="s">
        <v>355</v>
      </c>
      <c r="K2050" s="14">
        <v>42590</v>
      </c>
      <c r="L2050" s="14">
        <v>42596</v>
      </c>
      <c r="M2050" t="s">
        <v>126</v>
      </c>
    </row>
    <row r="2051" spans="1:13">
      <c r="A2051">
        <v>832461939</v>
      </c>
      <c r="B2051">
        <v>511</v>
      </c>
      <c r="C2051">
        <v>5393</v>
      </c>
      <c r="D2051">
        <v>7700</v>
      </c>
      <c r="E2051">
        <v>410085799999000</v>
      </c>
      <c r="F2051">
        <v>97</v>
      </c>
      <c r="G2051">
        <v>19</v>
      </c>
      <c r="H2051">
        <v>2016</v>
      </c>
      <c r="I2051">
        <v>32</v>
      </c>
      <c r="J2051" t="s">
        <v>355</v>
      </c>
      <c r="K2051" s="14">
        <v>42590</v>
      </c>
      <c r="L2051" s="14">
        <v>42596</v>
      </c>
      <c r="M2051" t="s">
        <v>125</v>
      </c>
    </row>
    <row r="2052" spans="1:13">
      <c r="A2052">
        <v>832462167</v>
      </c>
      <c r="B2052">
        <v>1839</v>
      </c>
      <c r="C2052">
        <v>5393</v>
      </c>
      <c r="F2052">
        <v>97</v>
      </c>
      <c r="G2052">
        <v>19</v>
      </c>
      <c r="H2052">
        <v>2016</v>
      </c>
      <c r="I2052">
        <v>32</v>
      </c>
      <c r="J2052" t="s">
        <v>355</v>
      </c>
      <c r="K2052" s="14">
        <v>42590</v>
      </c>
      <c r="L2052" s="14">
        <v>42596</v>
      </c>
      <c r="M2052" t="s">
        <v>123</v>
      </c>
    </row>
    <row r="2053" spans="1:13">
      <c r="A2053">
        <v>832460024</v>
      </c>
      <c r="B2053">
        <v>4</v>
      </c>
      <c r="C2053">
        <v>5393</v>
      </c>
      <c r="D2053">
        <v>7700</v>
      </c>
      <c r="E2053">
        <v>400000610015000</v>
      </c>
      <c r="F2053">
        <v>97</v>
      </c>
      <c r="G2053">
        <v>19</v>
      </c>
      <c r="H2053">
        <v>2016</v>
      </c>
      <c r="I2053">
        <v>33</v>
      </c>
      <c r="J2053" t="s">
        <v>354</v>
      </c>
      <c r="K2053" s="14">
        <v>42597</v>
      </c>
      <c r="L2053" s="14">
        <v>42603</v>
      </c>
      <c r="M2053" t="s">
        <v>130</v>
      </c>
    </row>
    <row r="2054" spans="1:13">
      <c r="A2054">
        <v>832460505</v>
      </c>
      <c r="B2054">
        <v>56</v>
      </c>
      <c r="C2054">
        <v>5393</v>
      </c>
      <c r="D2054">
        <v>7700</v>
      </c>
      <c r="E2054">
        <v>410015610040000</v>
      </c>
      <c r="F2054">
        <v>97</v>
      </c>
      <c r="G2054">
        <v>19</v>
      </c>
      <c r="H2054">
        <v>2016</v>
      </c>
      <c r="I2054">
        <v>33</v>
      </c>
      <c r="J2054" t="s">
        <v>354</v>
      </c>
      <c r="K2054" s="14">
        <v>42597</v>
      </c>
      <c r="L2054" s="14">
        <v>42603</v>
      </c>
      <c r="M2054" t="s">
        <v>129</v>
      </c>
    </row>
    <row r="2055" spans="1:13">
      <c r="A2055">
        <v>832460986</v>
      </c>
      <c r="B2055">
        <v>297</v>
      </c>
      <c r="C2055">
        <v>5393</v>
      </c>
      <c r="D2055">
        <v>7700</v>
      </c>
      <c r="E2055">
        <v>410040610065000</v>
      </c>
      <c r="F2055">
        <v>97</v>
      </c>
      <c r="G2055">
        <v>19</v>
      </c>
      <c r="H2055">
        <v>2016</v>
      </c>
      <c r="I2055">
        <v>33</v>
      </c>
      <c r="J2055" t="s">
        <v>354</v>
      </c>
      <c r="K2055" s="14">
        <v>42597</v>
      </c>
      <c r="L2055" s="14">
        <v>42603</v>
      </c>
      <c r="M2055" t="s">
        <v>128</v>
      </c>
    </row>
    <row r="2056" spans="1:13">
      <c r="A2056">
        <v>845364777</v>
      </c>
      <c r="B2056">
        <v>462</v>
      </c>
      <c r="C2056">
        <v>5393</v>
      </c>
      <c r="D2056">
        <v>7700</v>
      </c>
      <c r="E2056">
        <v>410065610075000</v>
      </c>
      <c r="F2056">
        <v>97</v>
      </c>
      <c r="G2056">
        <v>19</v>
      </c>
      <c r="H2056">
        <v>2016</v>
      </c>
      <c r="I2056">
        <v>33</v>
      </c>
      <c r="J2056" t="s">
        <v>354</v>
      </c>
      <c r="K2056" s="14">
        <v>42597</v>
      </c>
      <c r="L2056" s="14">
        <v>42603</v>
      </c>
      <c r="M2056" t="s">
        <v>127</v>
      </c>
    </row>
    <row r="2057" spans="1:13">
      <c r="A2057">
        <v>845365291</v>
      </c>
      <c r="B2057">
        <v>531</v>
      </c>
      <c r="C2057">
        <v>5393</v>
      </c>
      <c r="D2057">
        <v>7700</v>
      </c>
      <c r="E2057">
        <v>410075610085000</v>
      </c>
      <c r="F2057">
        <v>97</v>
      </c>
      <c r="G2057">
        <v>19</v>
      </c>
      <c r="H2057">
        <v>2016</v>
      </c>
      <c r="I2057">
        <v>33</v>
      </c>
      <c r="J2057" t="s">
        <v>354</v>
      </c>
      <c r="K2057" s="14">
        <v>42597</v>
      </c>
      <c r="L2057" s="14">
        <v>42603</v>
      </c>
      <c r="M2057" t="s">
        <v>126</v>
      </c>
    </row>
    <row r="2058" spans="1:13">
      <c r="A2058">
        <v>832461948</v>
      </c>
      <c r="B2058">
        <v>599</v>
      </c>
      <c r="C2058">
        <v>5393</v>
      </c>
      <c r="D2058">
        <v>7700</v>
      </c>
      <c r="E2058">
        <v>410085799999000</v>
      </c>
      <c r="F2058">
        <v>97</v>
      </c>
      <c r="G2058">
        <v>19</v>
      </c>
      <c r="H2058">
        <v>2016</v>
      </c>
      <c r="I2058">
        <v>33</v>
      </c>
      <c r="J2058" t="s">
        <v>354</v>
      </c>
      <c r="K2058" s="14">
        <v>42597</v>
      </c>
      <c r="L2058" s="14">
        <v>42603</v>
      </c>
      <c r="M2058" t="s">
        <v>125</v>
      </c>
    </row>
    <row r="2059" spans="1:13">
      <c r="A2059">
        <v>832462282</v>
      </c>
      <c r="B2059">
        <v>1949</v>
      </c>
      <c r="C2059">
        <v>5393</v>
      </c>
      <c r="F2059">
        <v>97</v>
      </c>
      <c r="G2059">
        <v>19</v>
      </c>
      <c r="H2059">
        <v>2016</v>
      </c>
      <c r="I2059">
        <v>33</v>
      </c>
      <c r="J2059" t="s">
        <v>354</v>
      </c>
      <c r="K2059" s="14">
        <v>42597</v>
      </c>
      <c r="L2059" s="14">
        <v>42603</v>
      </c>
      <c r="M2059" t="s">
        <v>123</v>
      </c>
    </row>
    <row r="2060" spans="1:13">
      <c r="A2060">
        <v>832460033</v>
      </c>
      <c r="B2060">
        <v>7</v>
      </c>
      <c r="C2060">
        <v>5393</v>
      </c>
      <c r="D2060">
        <v>7700</v>
      </c>
      <c r="E2060">
        <v>400000610015000</v>
      </c>
      <c r="F2060">
        <v>97</v>
      </c>
      <c r="G2060">
        <v>19</v>
      </c>
      <c r="H2060">
        <v>2016</v>
      </c>
      <c r="I2060">
        <v>34</v>
      </c>
      <c r="J2060" t="s">
        <v>353</v>
      </c>
      <c r="K2060" s="14">
        <v>42604</v>
      </c>
      <c r="L2060" s="14">
        <v>42610</v>
      </c>
      <c r="M2060" t="s">
        <v>130</v>
      </c>
    </row>
    <row r="2061" spans="1:13">
      <c r="A2061">
        <v>832460514</v>
      </c>
      <c r="B2061">
        <v>50</v>
      </c>
      <c r="C2061">
        <v>5393</v>
      </c>
      <c r="D2061">
        <v>7700</v>
      </c>
      <c r="E2061">
        <v>410015610040000</v>
      </c>
      <c r="F2061">
        <v>97</v>
      </c>
      <c r="G2061">
        <v>19</v>
      </c>
      <c r="H2061">
        <v>2016</v>
      </c>
      <c r="I2061">
        <v>34</v>
      </c>
      <c r="J2061" t="s">
        <v>353</v>
      </c>
      <c r="K2061" s="14">
        <v>42604</v>
      </c>
      <c r="L2061" s="14">
        <v>42610</v>
      </c>
      <c r="M2061" t="s">
        <v>129</v>
      </c>
    </row>
    <row r="2062" spans="1:13">
      <c r="A2062">
        <v>832460995</v>
      </c>
      <c r="B2062">
        <v>303</v>
      </c>
      <c r="C2062">
        <v>5393</v>
      </c>
      <c r="D2062">
        <v>7700</v>
      </c>
      <c r="E2062">
        <v>410040610065000</v>
      </c>
      <c r="F2062">
        <v>97</v>
      </c>
      <c r="G2062">
        <v>19</v>
      </c>
      <c r="H2062">
        <v>2016</v>
      </c>
      <c r="I2062">
        <v>34</v>
      </c>
      <c r="J2062" t="s">
        <v>353</v>
      </c>
      <c r="K2062" s="14">
        <v>42604</v>
      </c>
      <c r="L2062" s="14">
        <v>42610</v>
      </c>
      <c r="M2062" t="s">
        <v>128</v>
      </c>
    </row>
    <row r="2063" spans="1:13">
      <c r="A2063">
        <v>845364787</v>
      </c>
      <c r="B2063">
        <v>471</v>
      </c>
      <c r="C2063">
        <v>5393</v>
      </c>
      <c r="D2063">
        <v>7700</v>
      </c>
      <c r="E2063">
        <v>410065610075000</v>
      </c>
      <c r="F2063">
        <v>97</v>
      </c>
      <c r="G2063">
        <v>19</v>
      </c>
      <c r="H2063">
        <v>2016</v>
      </c>
      <c r="I2063">
        <v>34</v>
      </c>
      <c r="J2063" t="s">
        <v>353</v>
      </c>
      <c r="K2063" s="14">
        <v>42604</v>
      </c>
      <c r="L2063" s="14">
        <v>42610</v>
      </c>
      <c r="M2063" t="s">
        <v>127</v>
      </c>
    </row>
    <row r="2064" spans="1:13">
      <c r="A2064">
        <v>845365301</v>
      </c>
      <c r="B2064">
        <v>591</v>
      </c>
      <c r="C2064">
        <v>5393</v>
      </c>
      <c r="D2064">
        <v>7700</v>
      </c>
      <c r="E2064">
        <v>410075610085000</v>
      </c>
      <c r="F2064">
        <v>97</v>
      </c>
      <c r="G2064">
        <v>19</v>
      </c>
      <c r="H2064">
        <v>2016</v>
      </c>
      <c r="I2064">
        <v>34</v>
      </c>
      <c r="J2064" t="s">
        <v>353</v>
      </c>
      <c r="K2064" s="14">
        <v>42604</v>
      </c>
      <c r="L2064" s="14">
        <v>42610</v>
      </c>
      <c r="M2064" t="s">
        <v>126</v>
      </c>
    </row>
    <row r="2065" spans="1:13">
      <c r="A2065">
        <v>832461957</v>
      </c>
      <c r="B2065">
        <v>621</v>
      </c>
      <c r="C2065">
        <v>5393</v>
      </c>
      <c r="D2065">
        <v>7700</v>
      </c>
      <c r="E2065">
        <v>410085799999000</v>
      </c>
      <c r="F2065">
        <v>97</v>
      </c>
      <c r="G2065">
        <v>19</v>
      </c>
      <c r="H2065">
        <v>2016</v>
      </c>
      <c r="I2065">
        <v>34</v>
      </c>
      <c r="J2065" t="s">
        <v>353</v>
      </c>
      <c r="K2065" s="14">
        <v>42604</v>
      </c>
      <c r="L2065" s="14">
        <v>42610</v>
      </c>
      <c r="M2065" t="s">
        <v>125</v>
      </c>
    </row>
    <row r="2066" spans="1:13">
      <c r="A2066">
        <v>832462423</v>
      </c>
      <c r="B2066">
        <v>2043</v>
      </c>
      <c r="C2066">
        <v>5393</v>
      </c>
      <c r="F2066">
        <v>97</v>
      </c>
      <c r="G2066">
        <v>19</v>
      </c>
      <c r="H2066">
        <v>2016</v>
      </c>
      <c r="I2066">
        <v>34</v>
      </c>
      <c r="J2066" t="s">
        <v>353</v>
      </c>
      <c r="K2066" s="14">
        <v>42604</v>
      </c>
      <c r="L2066" s="14">
        <v>42610</v>
      </c>
      <c r="M2066" t="s">
        <v>123</v>
      </c>
    </row>
    <row r="2067" spans="1:13">
      <c r="A2067">
        <v>832460042</v>
      </c>
      <c r="B2067">
        <v>14</v>
      </c>
      <c r="C2067">
        <v>5393</v>
      </c>
      <c r="D2067">
        <v>7700</v>
      </c>
      <c r="E2067">
        <v>400000610015000</v>
      </c>
      <c r="F2067">
        <v>97</v>
      </c>
      <c r="G2067">
        <v>19</v>
      </c>
      <c r="H2067">
        <v>2016</v>
      </c>
      <c r="I2067">
        <v>35</v>
      </c>
      <c r="J2067" t="s">
        <v>352</v>
      </c>
      <c r="K2067" s="14">
        <v>42611</v>
      </c>
      <c r="L2067" s="14">
        <v>42617</v>
      </c>
      <c r="M2067" t="s">
        <v>130</v>
      </c>
    </row>
    <row r="2068" spans="1:13">
      <c r="A2068">
        <v>832460523</v>
      </c>
      <c r="B2068">
        <v>30</v>
      </c>
      <c r="C2068">
        <v>5393</v>
      </c>
      <c r="D2068">
        <v>7700</v>
      </c>
      <c r="E2068">
        <v>410015610040000</v>
      </c>
      <c r="F2068">
        <v>97</v>
      </c>
      <c r="G2068">
        <v>19</v>
      </c>
      <c r="H2068">
        <v>2016</v>
      </c>
      <c r="I2068">
        <v>35</v>
      </c>
      <c r="J2068" t="s">
        <v>352</v>
      </c>
      <c r="K2068" s="14">
        <v>42611</v>
      </c>
      <c r="L2068" s="14">
        <v>42617</v>
      </c>
      <c r="M2068" t="s">
        <v>129</v>
      </c>
    </row>
    <row r="2069" spans="1:13">
      <c r="A2069">
        <v>832461004</v>
      </c>
      <c r="B2069">
        <v>306</v>
      </c>
      <c r="C2069">
        <v>5393</v>
      </c>
      <c r="D2069">
        <v>7700</v>
      </c>
      <c r="E2069">
        <v>410040610065000</v>
      </c>
      <c r="F2069">
        <v>97</v>
      </c>
      <c r="G2069">
        <v>19</v>
      </c>
      <c r="H2069">
        <v>2016</v>
      </c>
      <c r="I2069">
        <v>35</v>
      </c>
      <c r="J2069" t="s">
        <v>352</v>
      </c>
      <c r="K2069" s="14">
        <v>42611</v>
      </c>
      <c r="L2069" s="14">
        <v>42617</v>
      </c>
      <c r="M2069" t="s">
        <v>128</v>
      </c>
    </row>
    <row r="2070" spans="1:13">
      <c r="A2070">
        <v>845364797</v>
      </c>
      <c r="B2070">
        <v>500</v>
      </c>
      <c r="C2070">
        <v>5393</v>
      </c>
      <c r="D2070">
        <v>7700</v>
      </c>
      <c r="E2070">
        <v>410065610075000</v>
      </c>
      <c r="F2070">
        <v>97</v>
      </c>
      <c r="G2070">
        <v>19</v>
      </c>
      <c r="H2070">
        <v>2016</v>
      </c>
      <c r="I2070">
        <v>35</v>
      </c>
      <c r="J2070" t="s">
        <v>352</v>
      </c>
      <c r="K2070" s="14">
        <v>42611</v>
      </c>
      <c r="L2070" s="14">
        <v>42617</v>
      </c>
      <c r="M2070" t="s">
        <v>127</v>
      </c>
    </row>
    <row r="2071" spans="1:13">
      <c r="A2071">
        <v>845365311</v>
      </c>
      <c r="B2071">
        <v>523</v>
      </c>
      <c r="C2071">
        <v>5393</v>
      </c>
      <c r="D2071">
        <v>7700</v>
      </c>
      <c r="E2071">
        <v>410075610085000</v>
      </c>
      <c r="F2071">
        <v>97</v>
      </c>
      <c r="G2071">
        <v>19</v>
      </c>
      <c r="H2071">
        <v>2016</v>
      </c>
      <c r="I2071">
        <v>35</v>
      </c>
      <c r="J2071" t="s">
        <v>352</v>
      </c>
      <c r="K2071" s="14">
        <v>42611</v>
      </c>
      <c r="L2071" s="14">
        <v>42617</v>
      </c>
      <c r="M2071" t="s">
        <v>126</v>
      </c>
    </row>
    <row r="2072" spans="1:13">
      <c r="A2072">
        <v>832461966</v>
      </c>
      <c r="B2072">
        <v>545</v>
      </c>
      <c r="C2072">
        <v>5393</v>
      </c>
      <c r="D2072">
        <v>7700</v>
      </c>
      <c r="E2072">
        <v>410085799999000</v>
      </c>
      <c r="F2072">
        <v>97</v>
      </c>
      <c r="G2072">
        <v>19</v>
      </c>
      <c r="H2072">
        <v>2016</v>
      </c>
      <c r="I2072">
        <v>35</v>
      </c>
      <c r="J2072" t="s">
        <v>352</v>
      </c>
      <c r="K2072" s="14">
        <v>42611</v>
      </c>
      <c r="L2072" s="14">
        <v>42617</v>
      </c>
      <c r="M2072" t="s">
        <v>125</v>
      </c>
    </row>
    <row r="2073" spans="1:13">
      <c r="A2073">
        <v>832462358</v>
      </c>
      <c r="B2073">
        <v>1918</v>
      </c>
      <c r="C2073">
        <v>5393</v>
      </c>
      <c r="F2073">
        <v>97</v>
      </c>
      <c r="G2073">
        <v>19</v>
      </c>
      <c r="H2073">
        <v>2016</v>
      </c>
      <c r="I2073">
        <v>35</v>
      </c>
      <c r="J2073" t="s">
        <v>352</v>
      </c>
      <c r="K2073" s="14">
        <v>42611</v>
      </c>
      <c r="L2073" s="14">
        <v>42617</v>
      </c>
      <c r="M2073" t="s">
        <v>123</v>
      </c>
    </row>
    <row r="2074" spans="1:13">
      <c r="A2074">
        <v>832460051</v>
      </c>
      <c r="B2074">
        <v>6</v>
      </c>
      <c r="C2074">
        <v>5393</v>
      </c>
      <c r="D2074">
        <v>7700</v>
      </c>
      <c r="E2074">
        <v>400000610015000</v>
      </c>
      <c r="F2074">
        <v>97</v>
      </c>
      <c r="G2074">
        <v>19</v>
      </c>
      <c r="H2074">
        <v>2016</v>
      </c>
      <c r="I2074">
        <v>36</v>
      </c>
      <c r="J2074" t="s">
        <v>351</v>
      </c>
      <c r="K2074" s="14">
        <v>42618</v>
      </c>
      <c r="L2074" s="14">
        <v>42624</v>
      </c>
      <c r="M2074" t="s">
        <v>130</v>
      </c>
    </row>
    <row r="2075" spans="1:13">
      <c r="A2075">
        <v>832460532</v>
      </c>
      <c r="B2075">
        <v>20</v>
      </c>
      <c r="C2075">
        <v>5393</v>
      </c>
      <c r="D2075">
        <v>7700</v>
      </c>
      <c r="E2075">
        <v>410015610040000</v>
      </c>
      <c r="F2075">
        <v>97</v>
      </c>
      <c r="G2075">
        <v>19</v>
      </c>
      <c r="H2075">
        <v>2016</v>
      </c>
      <c r="I2075">
        <v>36</v>
      </c>
      <c r="J2075" t="s">
        <v>351</v>
      </c>
      <c r="K2075" s="14">
        <v>42618</v>
      </c>
      <c r="L2075" s="14">
        <v>42624</v>
      </c>
      <c r="M2075" t="s">
        <v>129</v>
      </c>
    </row>
    <row r="2076" spans="1:13">
      <c r="A2076">
        <v>832461013</v>
      </c>
      <c r="B2076">
        <v>336</v>
      </c>
      <c r="C2076">
        <v>5393</v>
      </c>
      <c r="D2076">
        <v>7700</v>
      </c>
      <c r="E2076">
        <v>410040610065000</v>
      </c>
      <c r="F2076">
        <v>97</v>
      </c>
      <c r="G2076">
        <v>19</v>
      </c>
      <c r="H2076">
        <v>2016</v>
      </c>
      <c r="I2076">
        <v>36</v>
      </c>
      <c r="J2076" t="s">
        <v>351</v>
      </c>
      <c r="K2076" s="14">
        <v>42618</v>
      </c>
      <c r="L2076" s="14">
        <v>42624</v>
      </c>
      <c r="M2076" t="s">
        <v>128</v>
      </c>
    </row>
    <row r="2077" spans="1:13">
      <c r="A2077">
        <v>845364807</v>
      </c>
      <c r="B2077">
        <v>490</v>
      </c>
      <c r="C2077">
        <v>5393</v>
      </c>
      <c r="D2077">
        <v>7700</v>
      </c>
      <c r="E2077">
        <v>410065610075000</v>
      </c>
      <c r="F2077">
        <v>97</v>
      </c>
      <c r="G2077">
        <v>19</v>
      </c>
      <c r="H2077">
        <v>2016</v>
      </c>
      <c r="I2077">
        <v>36</v>
      </c>
      <c r="J2077" t="s">
        <v>351</v>
      </c>
      <c r="K2077" s="14">
        <v>42618</v>
      </c>
      <c r="L2077" s="14">
        <v>42624</v>
      </c>
      <c r="M2077" t="s">
        <v>127</v>
      </c>
    </row>
    <row r="2078" spans="1:13">
      <c r="A2078">
        <v>845365321</v>
      </c>
      <c r="B2078">
        <v>571</v>
      </c>
      <c r="C2078">
        <v>5393</v>
      </c>
      <c r="D2078">
        <v>7700</v>
      </c>
      <c r="E2078">
        <v>410075610085000</v>
      </c>
      <c r="F2078">
        <v>97</v>
      </c>
      <c r="G2078">
        <v>19</v>
      </c>
      <c r="H2078">
        <v>2016</v>
      </c>
      <c r="I2078">
        <v>36</v>
      </c>
      <c r="J2078" t="s">
        <v>351</v>
      </c>
      <c r="K2078" s="14">
        <v>42618</v>
      </c>
      <c r="L2078" s="14">
        <v>42624</v>
      </c>
      <c r="M2078" t="s">
        <v>126</v>
      </c>
    </row>
    <row r="2079" spans="1:13">
      <c r="A2079">
        <v>832461975</v>
      </c>
      <c r="B2079">
        <v>557</v>
      </c>
      <c r="C2079">
        <v>5393</v>
      </c>
      <c r="D2079">
        <v>7700</v>
      </c>
      <c r="E2079">
        <v>410085799999000</v>
      </c>
      <c r="F2079">
        <v>97</v>
      </c>
      <c r="G2079">
        <v>19</v>
      </c>
      <c r="H2079">
        <v>2016</v>
      </c>
      <c r="I2079">
        <v>36</v>
      </c>
      <c r="J2079" t="s">
        <v>351</v>
      </c>
      <c r="K2079" s="14">
        <v>42618</v>
      </c>
      <c r="L2079" s="14">
        <v>42624</v>
      </c>
      <c r="M2079" t="s">
        <v>125</v>
      </c>
    </row>
    <row r="2080" spans="1:13">
      <c r="A2080">
        <v>832462231</v>
      </c>
      <c r="B2080">
        <v>1980</v>
      </c>
      <c r="C2080">
        <v>5393</v>
      </c>
      <c r="F2080">
        <v>97</v>
      </c>
      <c r="G2080">
        <v>19</v>
      </c>
      <c r="H2080">
        <v>2016</v>
      </c>
      <c r="I2080">
        <v>36</v>
      </c>
      <c r="J2080" t="s">
        <v>351</v>
      </c>
      <c r="K2080" s="14">
        <v>42618</v>
      </c>
      <c r="L2080" s="14">
        <v>42624</v>
      </c>
      <c r="M2080" t="s">
        <v>123</v>
      </c>
    </row>
    <row r="2081" spans="1:13">
      <c r="A2081">
        <v>832460060</v>
      </c>
      <c r="B2081">
        <v>8</v>
      </c>
      <c r="C2081">
        <v>5393</v>
      </c>
      <c r="D2081">
        <v>7700</v>
      </c>
      <c r="E2081">
        <v>400000610015000</v>
      </c>
      <c r="F2081">
        <v>97</v>
      </c>
      <c r="G2081">
        <v>19</v>
      </c>
      <c r="H2081">
        <v>2016</v>
      </c>
      <c r="I2081">
        <v>37</v>
      </c>
      <c r="J2081" t="s">
        <v>350</v>
      </c>
      <c r="K2081" s="14">
        <v>42625</v>
      </c>
      <c r="L2081" s="14">
        <v>42631</v>
      </c>
      <c r="M2081" t="s">
        <v>130</v>
      </c>
    </row>
    <row r="2082" spans="1:13">
      <c r="A2082">
        <v>832460541</v>
      </c>
      <c r="B2082">
        <v>25</v>
      </c>
      <c r="C2082">
        <v>5393</v>
      </c>
      <c r="D2082">
        <v>7700</v>
      </c>
      <c r="E2082">
        <v>410015610040000</v>
      </c>
      <c r="F2082">
        <v>97</v>
      </c>
      <c r="G2082">
        <v>19</v>
      </c>
      <c r="H2082">
        <v>2016</v>
      </c>
      <c r="I2082">
        <v>37</v>
      </c>
      <c r="J2082" t="s">
        <v>350</v>
      </c>
      <c r="K2082" s="14">
        <v>42625</v>
      </c>
      <c r="L2082" s="14">
        <v>42631</v>
      </c>
      <c r="M2082" t="s">
        <v>129</v>
      </c>
    </row>
    <row r="2083" spans="1:13">
      <c r="A2083">
        <v>832461022</v>
      </c>
      <c r="B2083">
        <v>329</v>
      </c>
      <c r="C2083">
        <v>5393</v>
      </c>
      <c r="D2083">
        <v>7700</v>
      </c>
      <c r="E2083">
        <v>410040610065000</v>
      </c>
      <c r="F2083">
        <v>97</v>
      </c>
      <c r="G2083">
        <v>19</v>
      </c>
      <c r="H2083">
        <v>2016</v>
      </c>
      <c r="I2083">
        <v>37</v>
      </c>
      <c r="J2083" t="s">
        <v>350</v>
      </c>
      <c r="K2083" s="14">
        <v>42625</v>
      </c>
      <c r="L2083" s="14">
        <v>42631</v>
      </c>
      <c r="M2083" t="s">
        <v>128</v>
      </c>
    </row>
    <row r="2084" spans="1:13">
      <c r="A2084">
        <v>845364817</v>
      </c>
      <c r="B2084">
        <v>435</v>
      </c>
      <c r="C2084">
        <v>5393</v>
      </c>
      <c r="D2084">
        <v>7700</v>
      </c>
      <c r="E2084">
        <v>410065610075000</v>
      </c>
      <c r="F2084">
        <v>97</v>
      </c>
      <c r="G2084">
        <v>19</v>
      </c>
      <c r="H2084">
        <v>2016</v>
      </c>
      <c r="I2084">
        <v>37</v>
      </c>
      <c r="J2084" t="s">
        <v>350</v>
      </c>
      <c r="K2084" s="14">
        <v>42625</v>
      </c>
      <c r="L2084" s="14">
        <v>42631</v>
      </c>
      <c r="M2084" t="s">
        <v>127</v>
      </c>
    </row>
    <row r="2085" spans="1:13">
      <c r="A2085">
        <v>845365331</v>
      </c>
      <c r="B2085">
        <v>559</v>
      </c>
      <c r="C2085">
        <v>5393</v>
      </c>
      <c r="D2085">
        <v>7700</v>
      </c>
      <c r="E2085">
        <v>410075610085000</v>
      </c>
      <c r="F2085">
        <v>97</v>
      </c>
      <c r="G2085">
        <v>19</v>
      </c>
      <c r="H2085">
        <v>2016</v>
      </c>
      <c r="I2085">
        <v>37</v>
      </c>
      <c r="J2085" t="s">
        <v>350</v>
      </c>
      <c r="K2085" s="14">
        <v>42625</v>
      </c>
      <c r="L2085" s="14">
        <v>42631</v>
      </c>
      <c r="M2085" t="s">
        <v>126</v>
      </c>
    </row>
    <row r="2086" spans="1:13">
      <c r="A2086">
        <v>832461984</v>
      </c>
      <c r="B2086">
        <v>574</v>
      </c>
      <c r="C2086">
        <v>5393</v>
      </c>
      <c r="D2086">
        <v>7700</v>
      </c>
      <c r="E2086">
        <v>410085799999000</v>
      </c>
      <c r="F2086">
        <v>97</v>
      </c>
      <c r="G2086">
        <v>19</v>
      </c>
      <c r="H2086">
        <v>2016</v>
      </c>
      <c r="I2086">
        <v>37</v>
      </c>
      <c r="J2086" t="s">
        <v>350</v>
      </c>
      <c r="K2086" s="14">
        <v>42625</v>
      </c>
      <c r="L2086" s="14">
        <v>42631</v>
      </c>
      <c r="M2086" t="s">
        <v>125</v>
      </c>
    </row>
    <row r="2087" spans="1:13">
      <c r="A2087">
        <v>832462360</v>
      </c>
      <c r="B2087">
        <v>1930</v>
      </c>
      <c r="C2087">
        <v>5393</v>
      </c>
      <c r="F2087">
        <v>97</v>
      </c>
      <c r="G2087">
        <v>19</v>
      </c>
      <c r="H2087">
        <v>2016</v>
      </c>
      <c r="I2087">
        <v>37</v>
      </c>
      <c r="J2087" t="s">
        <v>350</v>
      </c>
      <c r="K2087" s="14">
        <v>42625</v>
      </c>
      <c r="L2087" s="14">
        <v>42631</v>
      </c>
      <c r="M2087" t="s">
        <v>123</v>
      </c>
    </row>
    <row r="2088" spans="1:13">
      <c r="A2088">
        <v>832460070</v>
      </c>
      <c r="B2088">
        <v>9</v>
      </c>
      <c r="C2088">
        <v>5393</v>
      </c>
      <c r="D2088">
        <v>7700</v>
      </c>
      <c r="E2088">
        <v>400000610015000</v>
      </c>
      <c r="F2088">
        <v>97</v>
      </c>
      <c r="G2088">
        <v>19</v>
      </c>
      <c r="H2088">
        <v>2016</v>
      </c>
      <c r="I2088">
        <v>38</v>
      </c>
      <c r="J2088" t="s">
        <v>349</v>
      </c>
      <c r="K2088" s="14">
        <v>42632</v>
      </c>
      <c r="L2088" s="14">
        <v>42638</v>
      </c>
      <c r="M2088" t="s">
        <v>130</v>
      </c>
    </row>
    <row r="2089" spans="1:13">
      <c r="A2089">
        <v>832460550</v>
      </c>
      <c r="B2089">
        <v>45</v>
      </c>
      <c r="C2089">
        <v>5393</v>
      </c>
      <c r="D2089">
        <v>7700</v>
      </c>
      <c r="E2089">
        <v>410015610040000</v>
      </c>
      <c r="F2089">
        <v>97</v>
      </c>
      <c r="G2089">
        <v>19</v>
      </c>
      <c r="H2089">
        <v>2016</v>
      </c>
      <c r="I2089">
        <v>38</v>
      </c>
      <c r="J2089" t="s">
        <v>349</v>
      </c>
      <c r="K2089" s="14">
        <v>42632</v>
      </c>
      <c r="L2089" s="14">
        <v>42638</v>
      </c>
      <c r="M2089" t="s">
        <v>129</v>
      </c>
    </row>
    <row r="2090" spans="1:13">
      <c r="A2090">
        <v>832461031</v>
      </c>
      <c r="B2090">
        <v>310</v>
      </c>
      <c r="C2090">
        <v>5393</v>
      </c>
      <c r="D2090">
        <v>7700</v>
      </c>
      <c r="E2090">
        <v>410040610065000</v>
      </c>
      <c r="F2090">
        <v>97</v>
      </c>
      <c r="G2090">
        <v>19</v>
      </c>
      <c r="H2090">
        <v>2016</v>
      </c>
      <c r="I2090">
        <v>38</v>
      </c>
      <c r="J2090" t="s">
        <v>349</v>
      </c>
      <c r="K2090" s="14">
        <v>42632</v>
      </c>
      <c r="L2090" s="14">
        <v>42638</v>
      </c>
      <c r="M2090" t="s">
        <v>128</v>
      </c>
    </row>
    <row r="2091" spans="1:13">
      <c r="A2091">
        <v>845364827</v>
      </c>
      <c r="B2091">
        <v>447</v>
      </c>
      <c r="C2091">
        <v>5393</v>
      </c>
      <c r="D2091">
        <v>7700</v>
      </c>
      <c r="E2091">
        <v>410065610075000</v>
      </c>
      <c r="F2091">
        <v>97</v>
      </c>
      <c r="G2091">
        <v>19</v>
      </c>
      <c r="H2091">
        <v>2016</v>
      </c>
      <c r="I2091">
        <v>38</v>
      </c>
      <c r="J2091" t="s">
        <v>349</v>
      </c>
      <c r="K2091" s="14">
        <v>42632</v>
      </c>
      <c r="L2091" s="14">
        <v>42638</v>
      </c>
      <c r="M2091" t="s">
        <v>127</v>
      </c>
    </row>
    <row r="2092" spans="1:13">
      <c r="A2092">
        <v>845365341</v>
      </c>
      <c r="B2092">
        <v>527</v>
      </c>
      <c r="C2092">
        <v>5393</v>
      </c>
      <c r="D2092">
        <v>7700</v>
      </c>
      <c r="E2092">
        <v>410075610085000</v>
      </c>
      <c r="F2092">
        <v>97</v>
      </c>
      <c r="G2092">
        <v>19</v>
      </c>
      <c r="H2092">
        <v>2016</v>
      </c>
      <c r="I2092">
        <v>38</v>
      </c>
      <c r="J2092" t="s">
        <v>349</v>
      </c>
      <c r="K2092" s="14">
        <v>42632</v>
      </c>
      <c r="L2092" s="14">
        <v>42638</v>
      </c>
      <c r="M2092" t="s">
        <v>126</v>
      </c>
    </row>
    <row r="2093" spans="1:13">
      <c r="A2093">
        <v>832461993</v>
      </c>
      <c r="B2093">
        <v>496</v>
      </c>
      <c r="C2093">
        <v>5393</v>
      </c>
      <c r="D2093">
        <v>7700</v>
      </c>
      <c r="E2093">
        <v>410085799999000</v>
      </c>
      <c r="F2093">
        <v>97</v>
      </c>
      <c r="G2093">
        <v>19</v>
      </c>
      <c r="H2093">
        <v>2016</v>
      </c>
      <c r="I2093">
        <v>38</v>
      </c>
      <c r="J2093" t="s">
        <v>349</v>
      </c>
      <c r="K2093" s="14">
        <v>42632</v>
      </c>
      <c r="L2093" s="14">
        <v>42638</v>
      </c>
      <c r="M2093" t="s">
        <v>125</v>
      </c>
    </row>
    <row r="2094" spans="1:13">
      <c r="A2094">
        <v>832462161</v>
      </c>
      <c r="B2094">
        <v>1834</v>
      </c>
      <c r="C2094">
        <v>5393</v>
      </c>
      <c r="F2094">
        <v>97</v>
      </c>
      <c r="G2094">
        <v>19</v>
      </c>
      <c r="H2094">
        <v>2016</v>
      </c>
      <c r="I2094">
        <v>38</v>
      </c>
      <c r="J2094" t="s">
        <v>349</v>
      </c>
      <c r="K2094" s="14">
        <v>42632</v>
      </c>
      <c r="L2094" s="14">
        <v>42638</v>
      </c>
      <c r="M2094" t="s">
        <v>123</v>
      </c>
    </row>
    <row r="2095" spans="1:13">
      <c r="A2095">
        <v>832460078</v>
      </c>
      <c r="B2095">
        <v>10</v>
      </c>
      <c r="C2095">
        <v>5393</v>
      </c>
      <c r="D2095">
        <v>7700</v>
      </c>
      <c r="E2095">
        <v>400000610015000</v>
      </c>
      <c r="F2095">
        <v>97</v>
      </c>
      <c r="G2095">
        <v>19</v>
      </c>
      <c r="H2095">
        <v>2016</v>
      </c>
      <c r="I2095">
        <v>39</v>
      </c>
      <c r="J2095" t="s">
        <v>348</v>
      </c>
      <c r="K2095" s="14">
        <v>42639</v>
      </c>
      <c r="L2095" s="14">
        <v>42645</v>
      </c>
      <c r="M2095" t="s">
        <v>130</v>
      </c>
    </row>
    <row r="2096" spans="1:13">
      <c r="A2096">
        <v>832460556</v>
      </c>
      <c r="B2096">
        <v>47</v>
      </c>
      <c r="C2096">
        <v>5393</v>
      </c>
      <c r="D2096">
        <v>7700</v>
      </c>
      <c r="E2096">
        <v>410015610040000</v>
      </c>
      <c r="F2096">
        <v>97</v>
      </c>
      <c r="G2096">
        <v>19</v>
      </c>
      <c r="H2096">
        <v>2016</v>
      </c>
      <c r="I2096">
        <v>39</v>
      </c>
      <c r="J2096" t="s">
        <v>348</v>
      </c>
      <c r="K2096" s="14">
        <v>42639</v>
      </c>
      <c r="L2096" s="14">
        <v>42645</v>
      </c>
      <c r="M2096" t="s">
        <v>129</v>
      </c>
    </row>
    <row r="2097" spans="1:13">
      <c r="A2097">
        <v>832461040</v>
      </c>
      <c r="B2097">
        <v>340</v>
      </c>
      <c r="C2097">
        <v>5393</v>
      </c>
      <c r="D2097">
        <v>7700</v>
      </c>
      <c r="E2097">
        <v>410040610065000</v>
      </c>
      <c r="F2097">
        <v>97</v>
      </c>
      <c r="G2097">
        <v>19</v>
      </c>
      <c r="H2097">
        <v>2016</v>
      </c>
      <c r="I2097">
        <v>39</v>
      </c>
      <c r="J2097" t="s">
        <v>348</v>
      </c>
      <c r="K2097" s="14">
        <v>42639</v>
      </c>
      <c r="L2097" s="14">
        <v>42645</v>
      </c>
      <c r="M2097" t="s">
        <v>128</v>
      </c>
    </row>
    <row r="2098" spans="1:13">
      <c r="A2098">
        <v>845364837</v>
      </c>
      <c r="B2098">
        <v>487</v>
      </c>
      <c r="C2098">
        <v>5393</v>
      </c>
      <c r="D2098">
        <v>7700</v>
      </c>
      <c r="E2098">
        <v>410065610075000</v>
      </c>
      <c r="F2098">
        <v>97</v>
      </c>
      <c r="G2098">
        <v>19</v>
      </c>
      <c r="H2098">
        <v>2016</v>
      </c>
      <c r="I2098">
        <v>39</v>
      </c>
      <c r="J2098" t="s">
        <v>348</v>
      </c>
      <c r="K2098" s="14">
        <v>42639</v>
      </c>
      <c r="L2098" s="14">
        <v>42645</v>
      </c>
      <c r="M2098" t="s">
        <v>127</v>
      </c>
    </row>
    <row r="2099" spans="1:13">
      <c r="A2099">
        <v>845365351</v>
      </c>
      <c r="B2099">
        <v>564</v>
      </c>
      <c r="C2099">
        <v>5393</v>
      </c>
      <c r="D2099">
        <v>7700</v>
      </c>
      <c r="E2099">
        <v>410075610085000</v>
      </c>
      <c r="F2099">
        <v>97</v>
      </c>
      <c r="G2099">
        <v>19</v>
      </c>
      <c r="H2099">
        <v>2016</v>
      </c>
      <c r="I2099">
        <v>39</v>
      </c>
      <c r="J2099" t="s">
        <v>348</v>
      </c>
      <c r="K2099" s="14">
        <v>42639</v>
      </c>
      <c r="L2099" s="14">
        <v>42645</v>
      </c>
      <c r="M2099" t="s">
        <v>126</v>
      </c>
    </row>
    <row r="2100" spans="1:13">
      <c r="A2100">
        <v>832462002</v>
      </c>
      <c r="B2100">
        <v>540</v>
      </c>
      <c r="C2100">
        <v>5393</v>
      </c>
      <c r="D2100">
        <v>7700</v>
      </c>
      <c r="E2100">
        <v>410085799999000</v>
      </c>
      <c r="F2100">
        <v>97</v>
      </c>
      <c r="G2100">
        <v>19</v>
      </c>
      <c r="H2100">
        <v>2016</v>
      </c>
      <c r="I2100">
        <v>39</v>
      </c>
      <c r="J2100" t="s">
        <v>348</v>
      </c>
      <c r="K2100" s="14">
        <v>42639</v>
      </c>
      <c r="L2100" s="14">
        <v>42645</v>
      </c>
      <c r="M2100" t="s">
        <v>125</v>
      </c>
    </row>
    <row r="2101" spans="1:13">
      <c r="A2101">
        <v>832462166</v>
      </c>
      <c r="B2101">
        <v>1988</v>
      </c>
      <c r="C2101">
        <v>5393</v>
      </c>
      <c r="F2101">
        <v>97</v>
      </c>
      <c r="G2101">
        <v>19</v>
      </c>
      <c r="H2101">
        <v>2016</v>
      </c>
      <c r="I2101">
        <v>39</v>
      </c>
      <c r="J2101" t="s">
        <v>348</v>
      </c>
      <c r="K2101" s="14">
        <v>42639</v>
      </c>
      <c r="L2101" s="14">
        <v>42645</v>
      </c>
      <c r="M2101" t="s">
        <v>123</v>
      </c>
    </row>
    <row r="2102" spans="1:13">
      <c r="A2102">
        <v>832460087</v>
      </c>
      <c r="B2102">
        <v>13</v>
      </c>
      <c r="C2102">
        <v>5393</v>
      </c>
      <c r="D2102">
        <v>7700</v>
      </c>
      <c r="E2102">
        <v>400000610015000</v>
      </c>
      <c r="F2102">
        <v>97</v>
      </c>
      <c r="G2102">
        <v>19</v>
      </c>
      <c r="H2102">
        <v>2016</v>
      </c>
      <c r="I2102">
        <v>40</v>
      </c>
      <c r="J2102" t="s">
        <v>347</v>
      </c>
      <c r="K2102" s="14">
        <v>42646</v>
      </c>
      <c r="L2102" s="14">
        <v>42652</v>
      </c>
      <c r="M2102" t="s">
        <v>130</v>
      </c>
    </row>
    <row r="2103" spans="1:13">
      <c r="A2103">
        <v>832460568</v>
      </c>
      <c r="B2103">
        <v>33</v>
      </c>
      <c r="C2103">
        <v>5393</v>
      </c>
      <c r="D2103">
        <v>7700</v>
      </c>
      <c r="E2103">
        <v>410015610040000</v>
      </c>
      <c r="F2103">
        <v>97</v>
      </c>
      <c r="G2103">
        <v>19</v>
      </c>
      <c r="H2103">
        <v>2016</v>
      </c>
      <c r="I2103">
        <v>40</v>
      </c>
      <c r="J2103" t="s">
        <v>347</v>
      </c>
      <c r="K2103" s="14">
        <v>42646</v>
      </c>
      <c r="L2103" s="14">
        <v>42652</v>
      </c>
      <c r="M2103" t="s">
        <v>129</v>
      </c>
    </row>
    <row r="2104" spans="1:13">
      <c r="A2104">
        <v>832461049</v>
      </c>
      <c r="B2104">
        <v>314</v>
      </c>
      <c r="C2104">
        <v>5393</v>
      </c>
      <c r="D2104">
        <v>7700</v>
      </c>
      <c r="E2104">
        <v>410040610065000</v>
      </c>
      <c r="F2104">
        <v>97</v>
      </c>
      <c r="G2104">
        <v>19</v>
      </c>
      <c r="H2104">
        <v>2016</v>
      </c>
      <c r="I2104">
        <v>40</v>
      </c>
      <c r="J2104" t="s">
        <v>347</v>
      </c>
      <c r="K2104" s="14">
        <v>42646</v>
      </c>
      <c r="L2104" s="14">
        <v>42652</v>
      </c>
      <c r="M2104" t="s">
        <v>128</v>
      </c>
    </row>
    <row r="2105" spans="1:13">
      <c r="A2105">
        <v>845364847</v>
      </c>
      <c r="B2105">
        <v>467</v>
      </c>
      <c r="C2105">
        <v>5393</v>
      </c>
      <c r="D2105">
        <v>7700</v>
      </c>
      <c r="E2105">
        <v>410065610075000</v>
      </c>
      <c r="F2105">
        <v>97</v>
      </c>
      <c r="G2105">
        <v>19</v>
      </c>
      <c r="H2105">
        <v>2016</v>
      </c>
      <c r="I2105">
        <v>40</v>
      </c>
      <c r="J2105" t="s">
        <v>347</v>
      </c>
      <c r="K2105" s="14">
        <v>42646</v>
      </c>
      <c r="L2105" s="14">
        <v>42652</v>
      </c>
      <c r="M2105" t="s">
        <v>127</v>
      </c>
    </row>
    <row r="2106" spans="1:13">
      <c r="A2106">
        <v>845365362</v>
      </c>
      <c r="B2106">
        <v>585</v>
      </c>
      <c r="C2106">
        <v>5393</v>
      </c>
      <c r="D2106">
        <v>7700</v>
      </c>
      <c r="E2106">
        <v>410075610085000</v>
      </c>
      <c r="F2106">
        <v>97</v>
      </c>
      <c r="G2106">
        <v>19</v>
      </c>
      <c r="H2106">
        <v>2016</v>
      </c>
      <c r="I2106">
        <v>40</v>
      </c>
      <c r="J2106" t="s">
        <v>347</v>
      </c>
      <c r="K2106" s="14">
        <v>42646</v>
      </c>
      <c r="L2106" s="14">
        <v>42652</v>
      </c>
      <c r="M2106" t="s">
        <v>126</v>
      </c>
    </row>
    <row r="2107" spans="1:13">
      <c r="A2107">
        <v>832462011</v>
      </c>
      <c r="B2107">
        <v>579</v>
      </c>
      <c r="C2107">
        <v>5393</v>
      </c>
      <c r="D2107">
        <v>7700</v>
      </c>
      <c r="E2107">
        <v>410085799999000</v>
      </c>
      <c r="F2107">
        <v>97</v>
      </c>
      <c r="G2107">
        <v>19</v>
      </c>
      <c r="H2107">
        <v>2016</v>
      </c>
      <c r="I2107">
        <v>40</v>
      </c>
      <c r="J2107" t="s">
        <v>347</v>
      </c>
      <c r="K2107" s="14">
        <v>42646</v>
      </c>
      <c r="L2107" s="14">
        <v>42652</v>
      </c>
      <c r="M2107" t="s">
        <v>125</v>
      </c>
    </row>
    <row r="2108" spans="1:13">
      <c r="A2108">
        <v>832462454</v>
      </c>
      <c r="B2108">
        <v>1991</v>
      </c>
      <c r="C2108">
        <v>5393</v>
      </c>
      <c r="F2108">
        <v>97</v>
      </c>
      <c r="G2108">
        <v>19</v>
      </c>
      <c r="H2108">
        <v>2016</v>
      </c>
      <c r="I2108">
        <v>40</v>
      </c>
      <c r="J2108" t="s">
        <v>347</v>
      </c>
      <c r="K2108" s="14">
        <v>42646</v>
      </c>
      <c r="L2108" s="14">
        <v>42652</v>
      </c>
      <c r="M2108" t="s">
        <v>123</v>
      </c>
    </row>
    <row r="2109" spans="1:13">
      <c r="A2109">
        <v>832460096</v>
      </c>
      <c r="B2109">
        <v>8</v>
      </c>
      <c r="C2109">
        <v>5393</v>
      </c>
      <c r="D2109">
        <v>7700</v>
      </c>
      <c r="E2109">
        <v>400000610015000</v>
      </c>
      <c r="F2109">
        <v>97</v>
      </c>
      <c r="G2109">
        <v>19</v>
      </c>
      <c r="H2109">
        <v>2016</v>
      </c>
      <c r="I2109">
        <v>41</v>
      </c>
      <c r="J2109" t="s">
        <v>346</v>
      </c>
      <c r="K2109" s="14">
        <v>42653</v>
      </c>
      <c r="L2109" s="14">
        <v>42659</v>
      </c>
      <c r="M2109" t="s">
        <v>130</v>
      </c>
    </row>
    <row r="2110" spans="1:13">
      <c r="A2110">
        <v>832460577</v>
      </c>
      <c r="B2110">
        <v>41</v>
      </c>
      <c r="C2110">
        <v>5393</v>
      </c>
      <c r="D2110">
        <v>7700</v>
      </c>
      <c r="E2110">
        <v>410015610040000</v>
      </c>
      <c r="F2110">
        <v>97</v>
      </c>
      <c r="G2110">
        <v>19</v>
      </c>
      <c r="H2110">
        <v>2016</v>
      </c>
      <c r="I2110">
        <v>41</v>
      </c>
      <c r="J2110" t="s">
        <v>346</v>
      </c>
      <c r="K2110" s="14">
        <v>42653</v>
      </c>
      <c r="L2110" s="14">
        <v>42659</v>
      </c>
      <c r="M2110" t="s">
        <v>129</v>
      </c>
    </row>
    <row r="2111" spans="1:13">
      <c r="A2111">
        <v>832461058</v>
      </c>
      <c r="B2111">
        <v>335</v>
      </c>
      <c r="C2111">
        <v>5393</v>
      </c>
      <c r="D2111">
        <v>7700</v>
      </c>
      <c r="E2111">
        <v>410040610065000</v>
      </c>
      <c r="F2111">
        <v>97</v>
      </c>
      <c r="G2111">
        <v>19</v>
      </c>
      <c r="H2111">
        <v>2016</v>
      </c>
      <c r="I2111">
        <v>41</v>
      </c>
      <c r="J2111" t="s">
        <v>346</v>
      </c>
      <c r="K2111" s="14">
        <v>42653</v>
      </c>
      <c r="L2111" s="14">
        <v>42659</v>
      </c>
      <c r="M2111" t="s">
        <v>128</v>
      </c>
    </row>
    <row r="2112" spans="1:13">
      <c r="A2112">
        <v>845364857</v>
      </c>
      <c r="B2112">
        <v>452</v>
      </c>
      <c r="C2112">
        <v>5393</v>
      </c>
      <c r="D2112">
        <v>7700</v>
      </c>
      <c r="E2112">
        <v>410065610075000</v>
      </c>
      <c r="F2112">
        <v>97</v>
      </c>
      <c r="G2112">
        <v>19</v>
      </c>
      <c r="H2112">
        <v>2016</v>
      </c>
      <c r="I2112">
        <v>41</v>
      </c>
      <c r="J2112" t="s">
        <v>346</v>
      </c>
      <c r="K2112" s="14">
        <v>42653</v>
      </c>
      <c r="L2112" s="14">
        <v>42659</v>
      </c>
      <c r="M2112" t="s">
        <v>127</v>
      </c>
    </row>
    <row r="2113" spans="1:13">
      <c r="A2113">
        <v>845365371</v>
      </c>
      <c r="B2113">
        <v>557</v>
      </c>
      <c r="C2113">
        <v>5393</v>
      </c>
      <c r="D2113">
        <v>7700</v>
      </c>
      <c r="E2113">
        <v>410075610085000</v>
      </c>
      <c r="F2113">
        <v>97</v>
      </c>
      <c r="G2113">
        <v>19</v>
      </c>
      <c r="H2113">
        <v>2016</v>
      </c>
      <c r="I2113">
        <v>41</v>
      </c>
      <c r="J2113" t="s">
        <v>346</v>
      </c>
      <c r="K2113" s="14">
        <v>42653</v>
      </c>
      <c r="L2113" s="14">
        <v>42659</v>
      </c>
      <c r="M2113" t="s">
        <v>126</v>
      </c>
    </row>
    <row r="2114" spans="1:13">
      <c r="A2114">
        <v>832462021</v>
      </c>
      <c r="B2114">
        <v>690</v>
      </c>
      <c r="C2114">
        <v>5393</v>
      </c>
      <c r="D2114">
        <v>7700</v>
      </c>
      <c r="E2114">
        <v>410085799999000</v>
      </c>
      <c r="F2114">
        <v>97</v>
      </c>
      <c r="G2114">
        <v>19</v>
      </c>
      <c r="H2114">
        <v>2016</v>
      </c>
      <c r="I2114">
        <v>41</v>
      </c>
      <c r="J2114" t="s">
        <v>346</v>
      </c>
      <c r="K2114" s="14">
        <v>42653</v>
      </c>
      <c r="L2114" s="14">
        <v>42659</v>
      </c>
      <c r="M2114" t="s">
        <v>125</v>
      </c>
    </row>
    <row r="2115" spans="1:13">
      <c r="A2115">
        <v>832462576</v>
      </c>
      <c r="B2115">
        <v>2083</v>
      </c>
      <c r="C2115">
        <v>5393</v>
      </c>
      <c r="F2115">
        <v>97</v>
      </c>
      <c r="G2115">
        <v>19</v>
      </c>
      <c r="H2115">
        <v>2016</v>
      </c>
      <c r="I2115">
        <v>41</v>
      </c>
      <c r="J2115" t="s">
        <v>346</v>
      </c>
      <c r="K2115" s="14">
        <v>42653</v>
      </c>
      <c r="L2115" s="14">
        <v>42659</v>
      </c>
      <c r="M2115" t="s">
        <v>123</v>
      </c>
    </row>
    <row r="2116" spans="1:13">
      <c r="A2116">
        <v>832460105</v>
      </c>
      <c r="B2116">
        <v>11</v>
      </c>
      <c r="C2116">
        <v>5393</v>
      </c>
      <c r="D2116">
        <v>7700</v>
      </c>
      <c r="E2116">
        <v>400000610015000</v>
      </c>
      <c r="F2116">
        <v>97</v>
      </c>
      <c r="G2116">
        <v>19</v>
      </c>
      <c r="H2116">
        <v>2016</v>
      </c>
      <c r="I2116">
        <v>42</v>
      </c>
      <c r="J2116" t="s">
        <v>345</v>
      </c>
      <c r="K2116" s="14">
        <v>42660</v>
      </c>
      <c r="L2116" s="14">
        <v>42666</v>
      </c>
      <c r="M2116" t="s">
        <v>130</v>
      </c>
    </row>
    <row r="2117" spans="1:13">
      <c r="A2117">
        <v>832460586</v>
      </c>
      <c r="B2117">
        <v>37</v>
      </c>
      <c r="C2117">
        <v>5393</v>
      </c>
      <c r="D2117">
        <v>7700</v>
      </c>
      <c r="E2117">
        <v>410015610040000</v>
      </c>
      <c r="F2117">
        <v>97</v>
      </c>
      <c r="G2117">
        <v>19</v>
      </c>
      <c r="H2117">
        <v>2016</v>
      </c>
      <c r="I2117">
        <v>42</v>
      </c>
      <c r="J2117" t="s">
        <v>345</v>
      </c>
      <c r="K2117" s="14">
        <v>42660</v>
      </c>
      <c r="L2117" s="14">
        <v>42666</v>
      </c>
      <c r="M2117" t="s">
        <v>129</v>
      </c>
    </row>
    <row r="2118" spans="1:13">
      <c r="A2118">
        <v>832461067</v>
      </c>
      <c r="B2118">
        <v>346</v>
      </c>
      <c r="C2118">
        <v>5393</v>
      </c>
      <c r="D2118">
        <v>7700</v>
      </c>
      <c r="E2118">
        <v>410040610065000</v>
      </c>
      <c r="F2118">
        <v>97</v>
      </c>
      <c r="G2118">
        <v>19</v>
      </c>
      <c r="H2118">
        <v>2016</v>
      </c>
      <c r="I2118">
        <v>42</v>
      </c>
      <c r="J2118" t="s">
        <v>345</v>
      </c>
      <c r="K2118" s="14">
        <v>42660</v>
      </c>
      <c r="L2118" s="14">
        <v>42666</v>
      </c>
      <c r="M2118" t="s">
        <v>128</v>
      </c>
    </row>
    <row r="2119" spans="1:13">
      <c r="A2119">
        <v>845364867</v>
      </c>
      <c r="B2119">
        <v>544</v>
      </c>
      <c r="C2119">
        <v>5393</v>
      </c>
      <c r="D2119">
        <v>7700</v>
      </c>
      <c r="E2119">
        <v>410065610075000</v>
      </c>
      <c r="F2119">
        <v>97</v>
      </c>
      <c r="G2119">
        <v>19</v>
      </c>
      <c r="H2119">
        <v>2016</v>
      </c>
      <c r="I2119">
        <v>42</v>
      </c>
      <c r="J2119" t="s">
        <v>345</v>
      </c>
      <c r="K2119" s="14">
        <v>42660</v>
      </c>
      <c r="L2119" s="14">
        <v>42666</v>
      </c>
      <c r="M2119" t="s">
        <v>127</v>
      </c>
    </row>
    <row r="2120" spans="1:13">
      <c r="A2120">
        <v>845365381</v>
      </c>
      <c r="B2120">
        <v>602</v>
      </c>
      <c r="C2120">
        <v>5393</v>
      </c>
      <c r="D2120">
        <v>7700</v>
      </c>
      <c r="E2120">
        <v>410075610085000</v>
      </c>
      <c r="F2120">
        <v>97</v>
      </c>
      <c r="G2120">
        <v>19</v>
      </c>
      <c r="H2120">
        <v>2016</v>
      </c>
      <c r="I2120">
        <v>42</v>
      </c>
      <c r="J2120" t="s">
        <v>345</v>
      </c>
      <c r="K2120" s="14">
        <v>42660</v>
      </c>
      <c r="L2120" s="14">
        <v>42666</v>
      </c>
      <c r="M2120" t="s">
        <v>126</v>
      </c>
    </row>
    <row r="2121" spans="1:13">
      <c r="A2121">
        <v>832462029</v>
      </c>
      <c r="B2121">
        <v>602</v>
      </c>
      <c r="C2121">
        <v>5393</v>
      </c>
      <c r="D2121">
        <v>7700</v>
      </c>
      <c r="E2121">
        <v>410085799999000</v>
      </c>
      <c r="F2121">
        <v>97</v>
      </c>
      <c r="G2121">
        <v>19</v>
      </c>
      <c r="H2121">
        <v>2016</v>
      </c>
      <c r="I2121">
        <v>42</v>
      </c>
      <c r="J2121" t="s">
        <v>345</v>
      </c>
      <c r="K2121" s="14">
        <v>42660</v>
      </c>
      <c r="L2121" s="14">
        <v>42666</v>
      </c>
      <c r="M2121" t="s">
        <v>125</v>
      </c>
    </row>
    <row r="2122" spans="1:13">
      <c r="A2122">
        <v>832462566</v>
      </c>
      <c r="B2122">
        <v>2142</v>
      </c>
      <c r="C2122">
        <v>5393</v>
      </c>
      <c r="F2122">
        <v>97</v>
      </c>
      <c r="G2122">
        <v>19</v>
      </c>
      <c r="H2122">
        <v>2016</v>
      </c>
      <c r="I2122">
        <v>42</v>
      </c>
      <c r="J2122" t="s">
        <v>345</v>
      </c>
      <c r="K2122" s="14">
        <v>42660</v>
      </c>
      <c r="L2122" s="14">
        <v>42666</v>
      </c>
      <c r="M2122" t="s">
        <v>123</v>
      </c>
    </row>
    <row r="2123" spans="1:13">
      <c r="A2123">
        <v>832460114</v>
      </c>
      <c r="B2123">
        <v>12</v>
      </c>
      <c r="C2123">
        <v>5393</v>
      </c>
      <c r="D2123">
        <v>7700</v>
      </c>
      <c r="E2123">
        <v>400000610015000</v>
      </c>
      <c r="F2123">
        <v>97</v>
      </c>
      <c r="G2123">
        <v>19</v>
      </c>
      <c r="H2123">
        <v>2016</v>
      </c>
      <c r="I2123">
        <v>43</v>
      </c>
      <c r="J2123" t="s">
        <v>344</v>
      </c>
      <c r="K2123" s="14">
        <v>42667</v>
      </c>
      <c r="L2123" s="14">
        <v>42673</v>
      </c>
      <c r="M2123" t="s">
        <v>130</v>
      </c>
    </row>
    <row r="2124" spans="1:13">
      <c r="A2124">
        <v>832460595</v>
      </c>
      <c r="B2124">
        <v>30</v>
      </c>
      <c r="C2124">
        <v>5393</v>
      </c>
      <c r="D2124">
        <v>7700</v>
      </c>
      <c r="E2124">
        <v>410015610040000</v>
      </c>
      <c r="F2124">
        <v>97</v>
      </c>
      <c r="G2124">
        <v>19</v>
      </c>
      <c r="H2124">
        <v>2016</v>
      </c>
      <c r="I2124">
        <v>43</v>
      </c>
      <c r="J2124" t="s">
        <v>344</v>
      </c>
      <c r="K2124" s="14">
        <v>42667</v>
      </c>
      <c r="L2124" s="14">
        <v>42673</v>
      </c>
      <c r="M2124" t="s">
        <v>129</v>
      </c>
    </row>
    <row r="2125" spans="1:13">
      <c r="A2125">
        <v>832461076</v>
      </c>
      <c r="B2125">
        <v>355</v>
      </c>
      <c r="C2125">
        <v>5393</v>
      </c>
      <c r="D2125">
        <v>7700</v>
      </c>
      <c r="E2125">
        <v>410040610065000</v>
      </c>
      <c r="F2125">
        <v>97</v>
      </c>
      <c r="G2125">
        <v>19</v>
      </c>
      <c r="H2125">
        <v>2016</v>
      </c>
      <c r="I2125">
        <v>43</v>
      </c>
      <c r="J2125" t="s">
        <v>344</v>
      </c>
      <c r="K2125" s="14">
        <v>42667</v>
      </c>
      <c r="L2125" s="14">
        <v>42673</v>
      </c>
      <c r="M2125" t="s">
        <v>128</v>
      </c>
    </row>
    <row r="2126" spans="1:13">
      <c r="A2126">
        <v>845364877</v>
      </c>
      <c r="B2126">
        <v>504</v>
      </c>
      <c r="C2126">
        <v>5393</v>
      </c>
      <c r="D2126">
        <v>7700</v>
      </c>
      <c r="E2126">
        <v>410065610075000</v>
      </c>
      <c r="F2126">
        <v>97</v>
      </c>
      <c r="G2126">
        <v>19</v>
      </c>
      <c r="H2126">
        <v>2016</v>
      </c>
      <c r="I2126">
        <v>43</v>
      </c>
      <c r="J2126" t="s">
        <v>344</v>
      </c>
      <c r="K2126" s="14">
        <v>42667</v>
      </c>
      <c r="L2126" s="14">
        <v>42673</v>
      </c>
      <c r="M2126" t="s">
        <v>127</v>
      </c>
    </row>
    <row r="2127" spans="1:13">
      <c r="A2127">
        <v>845365391</v>
      </c>
      <c r="B2127">
        <v>552</v>
      </c>
      <c r="C2127">
        <v>5393</v>
      </c>
      <c r="D2127">
        <v>7700</v>
      </c>
      <c r="E2127">
        <v>410075610085000</v>
      </c>
      <c r="F2127">
        <v>97</v>
      </c>
      <c r="G2127">
        <v>19</v>
      </c>
      <c r="H2127">
        <v>2016</v>
      </c>
      <c r="I2127">
        <v>43</v>
      </c>
      <c r="J2127" t="s">
        <v>344</v>
      </c>
      <c r="K2127" s="14">
        <v>42667</v>
      </c>
      <c r="L2127" s="14">
        <v>42673</v>
      </c>
      <c r="M2127" t="s">
        <v>126</v>
      </c>
    </row>
    <row r="2128" spans="1:13">
      <c r="A2128">
        <v>832462038</v>
      </c>
      <c r="B2128">
        <v>582</v>
      </c>
      <c r="C2128">
        <v>5393</v>
      </c>
      <c r="D2128">
        <v>7700</v>
      </c>
      <c r="E2128">
        <v>410085799999000</v>
      </c>
      <c r="F2128">
        <v>97</v>
      </c>
      <c r="G2128">
        <v>19</v>
      </c>
      <c r="H2128">
        <v>2016</v>
      </c>
      <c r="I2128">
        <v>43</v>
      </c>
      <c r="J2128" t="s">
        <v>344</v>
      </c>
      <c r="K2128" s="14">
        <v>42667</v>
      </c>
      <c r="L2128" s="14">
        <v>42673</v>
      </c>
      <c r="M2128" t="s">
        <v>125</v>
      </c>
    </row>
    <row r="2129" spans="1:13">
      <c r="A2129">
        <v>832462346</v>
      </c>
      <c r="B2129">
        <v>2035</v>
      </c>
      <c r="C2129">
        <v>5393</v>
      </c>
      <c r="F2129">
        <v>97</v>
      </c>
      <c r="G2129">
        <v>19</v>
      </c>
      <c r="H2129">
        <v>2016</v>
      </c>
      <c r="I2129">
        <v>43</v>
      </c>
      <c r="J2129" t="s">
        <v>344</v>
      </c>
      <c r="K2129" s="14">
        <v>42667</v>
      </c>
      <c r="L2129" s="14">
        <v>42673</v>
      </c>
      <c r="M2129" t="s">
        <v>123</v>
      </c>
    </row>
    <row r="2130" spans="1:13">
      <c r="A2130">
        <v>832460123</v>
      </c>
      <c r="B2130">
        <v>13</v>
      </c>
      <c r="C2130">
        <v>5393</v>
      </c>
      <c r="D2130">
        <v>7700</v>
      </c>
      <c r="E2130">
        <v>400000610015000</v>
      </c>
      <c r="F2130">
        <v>97</v>
      </c>
      <c r="G2130">
        <v>19</v>
      </c>
      <c r="H2130">
        <v>2016</v>
      </c>
      <c r="I2130">
        <v>44</v>
      </c>
      <c r="J2130" t="s">
        <v>343</v>
      </c>
      <c r="K2130" s="14">
        <v>42674</v>
      </c>
      <c r="L2130" s="14">
        <v>42680</v>
      </c>
      <c r="M2130" t="s">
        <v>130</v>
      </c>
    </row>
    <row r="2131" spans="1:13">
      <c r="A2131">
        <v>832460604</v>
      </c>
      <c r="B2131">
        <v>34</v>
      </c>
      <c r="C2131">
        <v>5393</v>
      </c>
      <c r="D2131">
        <v>7700</v>
      </c>
      <c r="E2131">
        <v>410015610040000</v>
      </c>
      <c r="F2131">
        <v>97</v>
      </c>
      <c r="G2131">
        <v>19</v>
      </c>
      <c r="H2131">
        <v>2016</v>
      </c>
      <c r="I2131">
        <v>44</v>
      </c>
      <c r="J2131" t="s">
        <v>343</v>
      </c>
      <c r="K2131" s="14">
        <v>42674</v>
      </c>
      <c r="L2131" s="14">
        <v>42680</v>
      </c>
      <c r="M2131" t="s">
        <v>129</v>
      </c>
    </row>
    <row r="2132" spans="1:13">
      <c r="A2132">
        <v>832461085</v>
      </c>
      <c r="B2132">
        <v>310</v>
      </c>
      <c r="C2132">
        <v>5393</v>
      </c>
      <c r="D2132">
        <v>7700</v>
      </c>
      <c r="E2132">
        <v>410040610065000</v>
      </c>
      <c r="F2132">
        <v>97</v>
      </c>
      <c r="G2132">
        <v>19</v>
      </c>
      <c r="H2132">
        <v>2016</v>
      </c>
      <c r="I2132">
        <v>44</v>
      </c>
      <c r="J2132" t="s">
        <v>343</v>
      </c>
      <c r="K2132" s="14">
        <v>42674</v>
      </c>
      <c r="L2132" s="14">
        <v>42680</v>
      </c>
      <c r="M2132" t="s">
        <v>128</v>
      </c>
    </row>
    <row r="2133" spans="1:13">
      <c r="A2133">
        <v>845364887</v>
      </c>
      <c r="B2133">
        <v>452</v>
      </c>
      <c r="C2133">
        <v>5393</v>
      </c>
      <c r="D2133">
        <v>7700</v>
      </c>
      <c r="E2133">
        <v>410065610075000</v>
      </c>
      <c r="F2133">
        <v>97</v>
      </c>
      <c r="G2133">
        <v>19</v>
      </c>
      <c r="H2133">
        <v>2016</v>
      </c>
      <c r="I2133">
        <v>44</v>
      </c>
      <c r="J2133" t="s">
        <v>343</v>
      </c>
      <c r="K2133" s="14">
        <v>42674</v>
      </c>
      <c r="L2133" s="14">
        <v>42680</v>
      </c>
      <c r="M2133" t="s">
        <v>127</v>
      </c>
    </row>
    <row r="2134" spans="1:13">
      <c r="A2134">
        <v>845365401</v>
      </c>
      <c r="B2134">
        <v>587</v>
      </c>
      <c r="C2134">
        <v>5393</v>
      </c>
      <c r="D2134">
        <v>7700</v>
      </c>
      <c r="E2134">
        <v>410075610085000</v>
      </c>
      <c r="F2134">
        <v>97</v>
      </c>
      <c r="G2134">
        <v>19</v>
      </c>
      <c r="H2134">
        <v>2016</v>
      </c>
      <c r="I2134">
        <v>44</v>
      </c>
      <c r="J2134" t="s">
        <v>343</v>
      </c>
      <c r="K2134" s="14">
        <v>42674</v>
      </c>
      <c r="L2134" s="14">
        <v>42680</v>
      </c>
      <c r="M2134" t="s">
        <v>126</v>
      </c>
    </row>
    <row r="2135" spans="1:13">
      <c r="A2135">
        <v>832462047</v>
      </c>
      <c r="B2135">
        <v>601</v>
      </c>
      <c r="C2135">
        <v>5393</v>
      </c>
      <c r="D2135">
        <v>7700</v>
      </c>
      <c r="E2135">
        <v>410085799999000</v>
      </c>
      <c r="F2135">
        <v>97</v>
      </c>
      <c r="G2135">
        <v>19</v>
      </c>
      <c r="H2135">
        <v>2016</v>
      </c>
      <c r="I2135">
        <v>44</v>
      </c>
      <c r="J2135" t="s">
        <v>343</v>
      </c>
      <c r="K2135" s="14">
        <v>42674</v>
      </c>
      <c r="L2135" s="14">
        <v>42680</v>
      </c>
      <c r="M2135" t="s">
        <v>125</v>
      </c>
    </row>
    <row r="2136" spans="1:13">
      <c r="A2136">
        <v>832462213</v>
      </c>
      <c r="B2136">
        <v>1997</v>
      </c>
      <c r="C2136">
        <v>5393</v>
      </c>
      <c r="F2136">
        <v>97</v>
      </c>
      <c r="G2136">
        <v>19</v>
      </c>
      <c r="H2136">
        <v>2016</v>
      </c>
      <c r="I2136">
        <v>44</v>
      </c>
      <c r="J2136" t="s">
        <v>343</v>
      </c>
      <c r="K2136" s="14">
        <v>42674</v>
      </c>
      <c r="L2136" s="14">
        <v>42680</v>
      </c>
      <c r="M2136" t="s">
        <v>123</v>
      </c>
    </row>
    <row r="2137" spans="1:13">
      <c r="A2137">
        <v>832460129</v>
      </c>
      <c r="B2137">
        <v>9</v>
      </c>
      <c r="C2137">
        <v>5393</v>
      </c>
      <c r="D2137">
        <v>7700</v>
      </c>
      <c r="E2137">
        <v>400000610015000</v>
      </c>
      <c r="F2137">
        <v>97</v>
      </c>
      <c r="G2137">
        <v>19</v>
      </c>
      <c r="H2137">
        <v>2016</v>
      </c>
      <c r="I2137">
        <v>45</v>
      </c>
      <c r="J2137" t="s">
        <v>342</v>
      </c>
      <c r="K2137" s="14">
        <v>42681</v>
      </c>
      <c r="L2137" s="14">
        <v>42687</v>
      </c>
      <c r="M2137" t="s">
        <v>130</v>
      </c>
    </row>
    <row r="2138" spans="1:13">
      <c r="A2138">
        <v>832460613</v>
      </c>
      <c r="B2138">
        <v>26</v>
      </c>
      <c r="C2138">
        <v>5393</v>
      </c>
      <c r="D2138">
        <v>7700</v>
      </c>
      <c r="E2138">
        <v>410015610040000</v>
      </c>
      <c r="F2138">
        <v>97</v>
      </c>
      <c r="G2138">
        <v>19</v>
      </c>
      <c r="H2138">
        <v>2016</v>
      </c>
      <c r="I2138">
        <v>45</v>
      </c>
      <c r="J2138" t="s">
        <v>342</v>
      </c>
      <c r="K2138" s="14">
        <v>42681</v>
      </c>
      <c r="L2138" s="14">
        <v>42687</v>
      </c>
      <c r="M2138" t="s">
        <v>129</v>
      </c>
    </row>
    <row r="2139" spans="1:13">
      <c r="A2139">
        <v>832461094</v>
      </c>
      <c r="B2139">
        <v>309</v>
      </c>
      <c r="C2139">
        <v>5393</v>
      </c>
      <c r="D2139">
        <v>7700</v>
      </c>
      <c r="E2139">
        <v>410040610065000</v>
      </c>
      <c r="F2139">
        <v>97</v>
      </c>
      <c r="G2139">
        <v>19</v>
      </c>
      <c r="H2139">
        <v>2016</v>
      </c>
      <c r="I2139">
        <v>45</v>
      </c>
      <c r="J2139" t="s">
        <v>342</v>
      </c>
      <c r="K2139" s="14">
        <v>42681</v>
      </c>
      <c r="L2139" s="14">
        <v>42687</v>
      </c>
      <c r="M2139" t="s">
        <v>128</v>
      </c>
    </row>
    <row r="2140" spans="1:13">
      <c r="A2140">
        <v>845364897</v>
      </c>
      <c r="B2140">
        <v>469</v>
      </c>
      <c r="C2140">
        <v>5393</v>
      </c>
      <c r="D2140">
        <v>7700</v>
      </c>
      <c r="E2140">
        <v>410065610075000</v>
      </c>
      <c r="F2140">
        <v>97</v>
      </c>
      <c r="G2140">
        <v>19</v>
      </c>
      <c r="H2140">
        <v>2016</v>
      </c>
      <c r="I2140">
        <v>45</v>
      </c>
      <c r="J2140" t="s">
        <v>342</v>
      </c>
      <c r="K2140" s="14">
        <v>42681</v>
      </c>
      <c r="L2140" s="14">
        <v>42687</v>
      </c>
      <c r="M2140" t="s">
        <v>127</v>
      </c>
    </row>
    <row r="2141" spans="1:13">
      <c r="A2141">
        <v>845365411</v>
      </c>
      <c r="B2141">
        <v>558</v>
      </c>
      <c r="C2141">
        <v>5393</v>
      </c>
      <c r="D2141">
        <v>7700</v>
      </c>
      <c r="E2141">
        <v>410075610085000</v>
      </c>
      <c r="F2141">
        <v>97</v>
      </c>
      <c r="G2141">
        <v>19</v>
      </c>
      <c r="H2141">
        <v>2016</v>
      </c>
      <c r="I2141">
        <v>45</v>
      </c>
      <c r="J2141" t="s">
        <v>342</v>
      </c>
      <c r="K2141" s="14">
        <v>42681</v>
      </c>
      <c r="L2141" s="14">
        <v>42687</v>
      </c>
      <c r="M2141" t="s">
        <v>126</v>
      </c>
    </row>
    <row r="2142" spans="1:13">
      <c r="A2142">
        <v>832462056</v>
      </c>
      <c r="B2142">
        <v>597</v>
      </c>
      <c r="C2142">
        <v>5393</v>
      </c>
      <c r="D2142">
        <v>7700</v>
      </c>
      <c r="E2142">
        <v>410085799999000</v>
      </c>
      <c r="F2142">
        <v>97</v>
      </c>
      <c r="G2142">
        <v>19</v>
      </c>
      <c r="H2142">
        <v>2016</v>
      </c>
      <c r="I2142">
        <v>45</v>
      </c>
      <c r="J2142" t="s">
        <v>342</v>
      </c>
      <c r="K2142" s="14">
        <v>42681</v>
      </c>
      <c r="L2142" s="14">
        <v>42687</v>
      </c>
      <c r="M2142" t="s">
        <v>125</v>
      </c>
    </row>
    <row r="2143" spans="1:13">
      <c r="A2143">
        <v>832462246</v>
      </c>
      <c r="B2143">
        <v>1968</v>
      </c>
      <c r="C2143">
        <v>5393</v>
      </c>
      <c r="F2143">
        <v>97</v>
      </c>
      <c r="G2143">
        <v>19</v>
      </c>
      <c r="H2143">
        <v>2016</v>
      </c>
      <c r="I2143">
        <v>45</v>
      </c>
      <c r="J2143" t="s">
        <v>342</v>
      </c>
      <c r="K2143" s="14">
        <v>42681</v>
      </c>
      <c r="L2143" s="14">
        <v>42687</v>
      </c>
      <c r="M2143" t="s">
        <v>123</v>
      </c>
    </row>
    <row r="2144" spans="1:13">
      <c r="A2144">
        <v>832460141</v>
      </c>
      <c r="B2144">
        <v>7</v>
      </c>
      <c r="C2144">
        <v>5393</v>
      </c>
      <c r="D2144">
        <v>7700</v>
      </c>
      <c r="E2144">
        <v>400000610015000</v>
      </c>
      <c r="F2144">
        <v>97</v>
      </c>
      <c r="G2144">
        <v>19</v>
      </c>
      <c r="H2144">
        <v>2016</v>
      </c>
      <c r="I2144">
        <v>46</v>
      </c>
      <c r="J2144" t="s">
        <v>341</v>
      </c>
      <c r="K2144" s="14">
        <v>42688</v>
      </c>
      <c r="L2144" s="14">
        <v>42694</v>
      </c>
      <c r="M2144" t="s">
        <v>130</v>
      </c>
    </row>
    <row r="2145" spans="1:13">
      <c r="A2145">
        <v>832460622</v>
      </c>
      <c r="B2145">
        <v>36</v>
      </c>
      <c r="C2145">
        <v>5393</v>
      </c>
      <c r="D2145">
        <v>7700</v>
      </c>
      <c r="E2145">
        <v>410015610040000</v>
      </c>
      <c r="F2145">
        <v>97</v>
      </c>
      <c r="G2145">
        <v>19</v>
      </c>
      <c r="H2145">
        <v>2016</v>
      </c>
      <c r="I2145">
        <v>46</v>
      </c>
      <c r="J2145" t="s">
        <v>341</v>
      </c>
      <c r="K2145" s="14">
        <v>42688</v>
      </c>
      <c r="L2145" s="14">
        <v>42694</v>
      </c>
      <c r="M2145" t="s">
        <v>129</v>
      </c>
    </row>
    <row r="2146" spans="1:13">
      <c r="A2146">
        <v>832461103</v>
      </c>
      <c r="B2146">
        <v>358</v>
      </c>
      <c r="C2146">
        <v>5393</v>
      </c>
      <c r="D2146">
        <v>7700</v>
      </c>
      <c r="E2146">
        <v>410040610065000</v>
      </c>
      <c r="F2146">
        <v>97</v>
      </c>
      <c r="G2146">
        <v>19</v>
      </c>
      <c r="H2146">
        <v>2016</v>
      </c>
      <c r="I2146">
        <v>46</v>
      </c>
      <c r="J2146" t="s">
        <v>341</v>
      </c>
      <c r="K2146" s="14">
        <v>42688</v>
      </c>
      <c r="L2146" s="14">
        <v>42694</v>
      </c>
      <c r="M2146" t="s">
        <v>128</v>
      </c>
    </row>
    <row r="2147" spans="1:13">
      <c r="A2147">
        <v>845364907</v>
      </c>
      <c r="B2147">
        <v>498</v>
      </c>
      <c r="C2147">
        <v>5393</v>
      </c>
      <c r="D2147">
        <v>7700</v>
      </c>
      <c r="E2147">
        <v>410065610075000</v>
      </c>
      <c r="F2147">
        <v>97</v>
      </c>
      <c r="G2147">
        <v>19</v>
      </c>
      <c r="H2147">
        <v>2016</v>
      </c>
      <c r="I2147">
        <v>46</v>
      </c>
      <c r="J2147" t="s">
        <v>341</v>
      </c>
      <c r="K2147" s="14">
        <v>42688</v>
      </c>
      <c r="L2147" s="14">
        <v>42694</v>
      </c>
      <c r="M2147" t="s">
        <v>127</v>
      </c>
    </row>
    <row r="2148" spans="1:13">
      <c r="A2148">
        <v>845365422</v>
      </c>
      <c r="B2148">
        <v>588</v>
      </c>
      <c r="C2148">
        <v>5393</v>
      </c>
      <c r="D2148">
        <v>7700</v>
      </c>
      <c r="E2148">
        <v>410075610085000</v>
      </c>
      <c r="F2148">
        <v>97</v>
      </c>
      <c r="G2148">
        <v>19</v>
      </c>
      <c r="H2148">
        <v>2016</v>
      </c>
      <c r="I2148">
        <v>46</v>
      </c>
      <c r="J2148" t="s">
        <v>341</v>
      </c>
      <c r="K2148" s="14">
        <v>42688</v>
      </c>
      <c r="L2148" s="14">
        <v>42694</v>
      </c>
      <c r="M2148" t="s">
        <v>126</v>
      </c>
    </row>
    <row r="2149" spans="1:13">
      <c r="A2149">
        <v>832462065</v>
      </c>
      <c r="B2149">
        <v>647</v>
      </c>
      <c r="C2149">
        <v>5393</v>
      </c>
      <c r="D2149">
        <v>7700</v>
      </c>
      <c r="E2149">
        <v>410085799999000</v>
      </c>
      <c r="F2149">
        <v>97</v>
      </c>
      <c r="G2149">
        <v>19</v>
      </c>
      <c r="H2149">
        <v>2016</v>
      </c>
      <c r="I2149">
        <v>46</v>
      </c>
      <c r="J2149" t="s">
        <v>341</v>
      </c>
      <c r="K2149" s="14">
        <v>42688</v>
      </c>
      <c r="L2149" s="14">
        <v>42694</v>
      </c>
      <c r="M2149" t="s">
        <v>125</v>
      </c>
    </row>
    <row r="2150" spans="1:13">
      <c r="A2150">
        <v>832462490</v>
      </c>
      <c r="B2150">
        <v>2134</v>
      </c>
      <c r="C2150">
        <v>5393</v>
      </c>
      <c r="F2150">
        <v>97</v>
      </c>
      <c r="G2150">
        <v>19</v>
      </c>
      <c r="H2150">
        <v>2016</v>
      </c>
      <c r="I2150">
        <v>46</v>
      </c>
      <c r="J2150" t="s">
        <v>341</v>
      </c>
      <c r="K2150" s="14">
        <v>42688</v>
      </c>
      <c r="L2150" s="14">
        <v>42694</v>
      </c>
      <c r="M2150" t="s">
        <v>123</v>
      </c>
    </row>
    <row r="2151" spans="1:13">
      <c r="A2151">
        <v>832460150</v>
      </c>
      <c r="B2151">
        <v>7</v>
      </c>
      <c r="C2151">
        <v>5393</v>
      </c>
      <c r="D2151">
        <v>7700</v>
      </c>
      <c r="E2151">
        <v>400000610015000</v>
      </c>
      <c r="F2151">
        <v>97</v>
      </c>
      <c r="G2151">
        <v>19</v>
      </c>
      <c r="H2151">
        <v>2016</v>
      </c>
      <c r="I2151">
        <v>47</v>
      </c>
      <c r="J2151" t="s">
        <v>340</v>
      </c>
      <c r="K2151" s="14">
        <v>42695</v>
      </c>
      <c r="L2151" s="14">
        <v>42701</v>
      </c>
      <c r="M2151" t="s">
        <v>130</v>
      </c>
    </row>
    <row r="2152" spans="1:13">
      <c r="A2152">
        <v>832460631</v>
      </c>
      <c r="B2152">
        <v>33</v>
      </c>
      <c r="C2152">
        <v>5393</v>
      </c>
      <c r="D2152">
        <v>7700</v>
      </c>
      <c r="E2152">
        <v>410015610040000</v>
      </c>
      <c r="F2152">
        <v>97</v>
      </c>
      <c r="G2152">
        <v>19</v>
      </c>
      <c r="H2152">
        <v>2016</v>
      </c>
      <c r="I2152">
        <v>47</v>
      </c>
      <c r="J2152" t="s">
        <v>340</v>
      </c>
      <c r="K2152" s="14">
        <v>42695</v>
      </c>
      <c r="L2152" s="14">
        <v>42701</v>
      </c>
      <c r="M2152" t="s">
        <v>129</v>
      </c>
    </row>
    <row r="2153" spans="1:13">
      <c r="A2153">
        <v>832461112</v>
      </c>
      <c r="B2153">
        <v>323</v>
      </c>
      <c r="C2153">
        <v>5393</v>
      </c>
      <c r="D2153">
        <v>7700</v>
      </c>
      <c r="E2153">
        <v>410040610065000</v>
      </c>
      <c r="F2153">
        <v>97</v>
      </c>
      <c r="G2153">
        <v>19</v>
      </c>
      <c r="H2153">
        <v>2016</v>
      </c>
      <c r="I2153">
        <v>47</v>
      </c>
      <c r="J2153" t="s">
        <v>340</v>
      </c>
      <c r="K2153" s="14">
        <v>42695</v>
      </c>
      <c r="L2153" s="14">
        <v>42701</v>
      </c>
      <c r="M2153" t="s">
        <v>128</v>
      </c>
    </row>
    <row r="2154" spans="1:13">
      <c r="A2154">
        <v>845364916</v>
      </c>
      <c r="B2154">
        <v>462</v>
      </c>
      <c r="C2154">
        <v>5393</v>
      </c>
      <c r="D2154">
        <v>7700</v>
      </c>
      <c r="E2154">
        <v>410065610075000</v>
      </c>
      <c r="F2154">
        <v>97</v>
      </c>
      <c r="G2154">
        <v>19</v>
      </c>
      <c r="H2154">
        <v>2016</v>
      </c>
      <c r="I2154">
        <v>47</v>
      </c>
      <c r="J2154" t="s">
        <v>340</v>
      </c>
      <c r="K2154" s="14">
        <v>42695</v>
      </c>
      <c r="L2154" s="14">
        <v>42701</v>
      </c>
      <c r="M2154" t="s">
        <v>127</v>
      </c>
    </row>
    <row r="2155" spans="1:13">
      <c r="A2155">
        <v>845365430</v>
      </c>
      <c r="B2155">
        <v>604</v>
      </c>
      <c r="C2155">
        <v>5393</v>
      </c>
      <c r="D2155">
        <v>7700</v>
      </c>
      <c r="E2155">
        <v>410075610085000</v>
      </c>
      <c r="F2155">
        <v>97</v>
      </c>
      <c r="G2155">
        <v>19</v>
      </c>
      <c r="H2155">
        <v>2016</v>
      </c>
      <c r="I2155">
        <v>47</v>
      </c>
      <c r="J2155" t="s">
        <v>340</v>
      </c>
      <c r="K2155" s="14">
        <v>42695</v>
      </c>
      <c r="L2155" s="14">
        <v>42701</v>
      </c>
      <c r="M2155" t="s">
        <v>126</v>
      </c>
    </row>
    <row r="2156" spans="1:13">
      <c r="A2156">
        <v>832462074</v>
      </c>
      <c r="B2156">
        <v>655</v>
      </c>
      <c r="C2156">
        <v>5393</v>
      </c>
      <c r="D2156">
        <v>7700</v>
      </c>
      <c r="E2156">
        <v>410085799999000</v>
      </c>
      <c r="F2156">
        <v>97</v>
      </c>
      <c r="G2156">
        <v>19</v>
      </c>
      <c r="H2156">
        <v>2016</v>
      </c>
      <c r="I2156">
        <v>47</v>
      </c>
      <c r="J2156" t="s">
        <v>340</v>
      </c>
      <c r="K2156" s="14">
        <v>42695</v>
      </c>
      <c r="L2156" s="14">
        <v>42701</v>
      </c>
      <c r="M2156" t="s">
        <v>125</v>
      </c>
    </row>
    <row r="2157" spans="1:13">
      <c r="A2157">
        <v>832462253</v>
      </c>
      <c r="B2157">
        <v>2084</v>
      </c>
      <c r="C2157">
        <v>5393</v>
      </c>
      <c r="F2157">
        <v>97</v>
      </c>
      <c r="G2157">
        <v>19</v>
      </c>
      <c r="H2157">
        <v>2016</v>
      </c>
      <c r="I2157">
        <v>47</v>
      </c>
      <c r="J2157" t="s">
        <v>340</v>
      </c>
      <c r="K2157" s="14">
        <v>42695</v>
      </c>
      <c r="L2157" s="14">
        <v>42701</v>
      </c>
      <c r="M2157" t="s">
        <v>123</v>
      </c>
    </row>
    <row r="2158" spans="1:13">
      <c r="A2158">
        <v>832460159</v>
      </c>
      <c r="B2158">
        <v>6</v>
      </c>
      <c r="C2158">
        <v>5393</v>
      </c>
      <c r="D2158">
        <v>7700</v>
      </c>
      <c r="E2158">
        <v>400000610015000</v>
      </c>
      <c r="F2158">
        <v>97</v>
      </c>
      <c r="G2158">
        <v>19</v>
      </c>
      <c r="H2158">
        <v>2016</v>
      </c>
      <c r="I2158">
        <v>48</v>
      </c>
      <c r="J2158" t="s">
        <v>339</v>
      </c>
      <c r="K2158" s="14">
        <v>42702</v>
      </c>
      <c r="L2158" s="14">
        <v>42708</v>
      </c>
      <c r="M2158" t="s">
        <v>130</v>
      </c>
    </row>
    <row r="2159" spans="1:13">
      <c r="A2159">
        <v>832460640</v>
      </c>
      <c r="B2159">
        <v>30</v>
      </c>
      <c r="C2159">
        <v>5393</v>
      </c>
      <c r="D2159">
        <v>7700</v>
      </c>
      <c r="E2159">
        <v>410015610040000</v>
      </c>
      <c r="F2159">
        <v>97</v>
      </c>
      <c r="G2159">
        <v>19</v>
      </c>
      <c r="H2159">
        <v>2016</v>
      </c>
      <c r="I2159">
        <v>48</v>
      </c>
      <c r="J2159" t="s">
        <v>339</v>
      </c>
      <c r="K2159" s="14">
        <v>42702</v>
      </c>
      <c r="L2159" s="14">
        <v>42708</v>
      </c>
      <c r="M2159" t="s">
        <v>129</v>
      </c>
    </row>
    <row r="2160" spans="1:13">
      <c r="A2160">
        <v>832461121</v>
      </c>
      <c r="B2160">
        <v>359</v>
      </c>
      <c r="C2160">
        <v>5393</v>
      </c>
      <c r="D2160">
        <v>7700</v>
      </c>
      <c r="E2160">
        <v>410040610065000</v>
      </c>
      <c r="F2160">
        <v>97</v>
      </c>
      <c r="G2160">
        <v>19</v>
      </c>
      <c r="H2160">
        <v>2016</v>
      </c>
      <c r="I2160">
        <v>48</v>
      </c>
      <c r="J2160" t="s">
        <v>339</v>
      </c>
      <c r="K2160" s="14">
        <v>42702</v>
      </c>
      <c r="L2160" s="14">
        <v>42708</v>
      </c>
      <c r="M2160" t="s">
        <v>128</v>
      </c>
    </row>
    <row r="2161" spans="1:13">
      <c r="A2161">
        <v>845364925</v>
      </c>
      <c r="B2161">
        <v>491</v>
      </c>
      <c r="C2161">
        <v>5393</v>
      </c>
      <c r="D2161">
        <v>7700</v>
      </c>
      <c r="E2161">
        <v>410065610075000</v>
      </c>
      <c r="F2161">
        <v>97</v>
      </c>
      <c r="G2161">
        <v>19</v>
      </c>
      <c r="H2161">
        <v>2016</v>
      </c>
      <c r="I2161">
        <v>48</v>
      </c>
      <c r="J2161" t="s">
        <v>339</v>
      </c>
      <c r="K2161" s="14">
        <v>42702</v>
      </c>
      <c r="L2161" s="14">
        <v>42708</v>
      </c>
      <c r="M2161" t="s">
        <v>127</v>
      </c>
    </row>
    <row r="2162" spans="1:13">
      <c r="A2162">
        <v>845365439</v>
      </c>
      <c r="B2162">
        <v>600</v>
      </c>
      <c r="C2162">
        <v>5393</v>
      </c>
      <c r="D2162">
        <v>7700</v>
      </c>
      <c r="E2162">
        <v>410075610085000</v>
      </c>
      <c r="F2162">
        <v>97</v>
      </c>
      <c r="G2162">
        <v>19</v>
      </c>
      <c r="H2162">
        <v>2016</v>
      </c>
      <c r="I2162">
        <v>48</v>
      </c>
      <c r="J2162" t="s">
        <v>339</v>
      </c>
      <c r="K2162" s="14">
        <v>42702</v>
      </c>
      <c r="L2162" s="14">
        <v>42708</v>
      </c>
      <c r="M2162" t="s">
        <v>126</v>
      </c>
    </row>
    <row r="2163" spans="1:13">
      <c r="A2163">
        <v>832462083</v>
      </c>
      <c r="B2163">
        <v>639</v>
      </c>
      <c r="C2163">
        <v>5393</v>
      </c>
      <c r="D2163">
        <v>7700</v>
      </c>
      <c r="E2163">
        <v>410085799999000</v>
      </c>
      <c r="F2163">
        <v>97</v>
      </c>
      <c r="G2163">
        <v>19</v>
      </c>
      <c r="H2163">
        <v>2016</v>
      </c>
      <c r="I2163">
        <v>48</v>
      </c>
      <c r="J2163" t="s">
        <v>339</v>
      </c>
      <c r="K2163" s="14">
        <v>42702</v>
      </c>
      <c r="L2163" s="14">
        <v>42708</v>
      </c>
      <c r="M2163" t="s">
        <v>125</v>
      </c>
    </row>
    <row r="2164" spans="1:13">
      <c r="A2164">
        <v>832462444</v>
      </c>
      <c r="B2164">
        <v>2125</v>
      </c>
      <c r="C2164">
        <v>5393</v>
      </c>
      <c r="F2164">
        <v>97</v>
      </c>
      <c r="G2164">
        <v>19</v>
      </c>
      <c r="H2164">
        <v>2016</v>
      </c>
      <c r="I2164">
        <v>48</v>
      </c>
      <c r="J2164" t="s">
        <v>339</v>
      </c>
      <c r="K2164" s="14">
        <v>42702</v>
      </c>
      <c r="L2164" s="14">
        <v>42708</v>
      </c>
      <c r="M2164" t="s">
        <v>123</v>
      </c>
    </row>
    <row r="2165" spans="1:13">
      <c r="A2165">
        <v>832460168</v>
      </c>
      <c r="B2165">
        <v>11</v>
      </c>
      <c r="C2165">
        <v>5393</v>
      </c>
      <c r="D2165">
        <v>7700</v>
      </c>
      <c r="E2165">
        <v>400000610015000</v>
      </c>
      <c r="F2165">
        <v>97</v>
      </c>
      <c r="G2165">
        <v>19</v>
      </c>
      <c r="H2165">
        <v>2016</v>
      </c>
      <c r="I2165">
        <v>49</v>
      </c>
      <c r="J2165" t="s">
        <v>338</v>
      </c>
      <c r="K2165" s="14">
        <v>42709</v>
      </c>
      <c r="L2165" s="14">
        <v>42715</v>
      </c>
      <c r="M2165" t="s">
        <v>130</v>
      </c>
    </row>
    <row r="2166" spans="1:13">
      <c r="A2166">
        <v>832460649</v>
      </c>
      <c r="B2166">
        <v>36</v>
      </c>
      <c r="C2166">
        <v>5393</v>
      </c>
      <c r="D2166">
        <v>7700</v>
      </c>
      <c r="E2166">
        <v>410015610040000</v>
      </c>
      <c r="F2166">
        <v>97</v>
      </c>
      <c r="G2166">
        <v>19</v>
      </c>
      <c r="H2166">
        <v>2016</v>
      </c>
      <c r="I2166">
        <v>49</v>
      </c>
      <c r="J2166" t="s">
        <v>338</v>
      </c>
      <c r="K2166" s="14">
        <v>42709</v>
      </c>
      <c r="L2166" s="14">
        <v>42715</v>
      </c>
      <c r="M2166" t="s">
        <v>129</v>
      </c>
    </row>
    <row r="2167" spans="1:13">
      <c r="A2167">
        <v>832461130</v>
      </c>
      <c r="B2167">
        <v>351</v>
      </c>
      <c r="C2167">
        <v>5393</v>
      </c>
      <c r="D2167">
        <v>7700</v>
      </c>
      <c r="E2167">
        <v>410040610065000</v>
      </c>
      <c r="F2167">
        <v>97</v>
      </c>
      <c r="G2167">
        <v>19</v>
      </c>
      <c r="H2167">
        <v>2016</v>
      </c>
      <c r="I2167">
        <v>49</v>
      </c>
      <c r="J2167" t="s">
        <v>338</v>
      </c>
      <c r="K2167" s="14">
        <v>42709</v>
      </c>
      <c r="L2167" s="14">
        <v>42715</v>
      </c>
      <c r="M2167" t="s">
        <v>128</v>
      </c>
    </row>
    <row r="2168" spans="1:13">
      <c r="A2168">
        <v>845364931</v>
      </c>
      <c r="B2168">
        <v>537</v>
      </c>
      <c r="C2168">
        <v>5393</v>
      </c>
      <c r="D2168">
        <v>7700</v>
      </c>
      <c r="E2168">
        <v>410065610075000</v>
      </c>
      <c r="F2168">
        <v>97</v>
      </c>
      <c r="G2168">
        <v>19</v>
      </c>
      <c r="H2168">
        <v>2016</v>
      </c>
      <c r="I2168">
        <v>49</v>
      </c>
      <c r="J2168" t="s">
        <v>338</v>
      </c>
      <c r="K2168" s="14">
        <v>42709</v>
      </c>
      <c r="L2168" s="14">
        <v>42715</v>
      </c>
      <c r="M2168" t="s">
        <v>127</v>
      </c>
    </row>
    <row r="2169" spans="1:13">
      <c r="A2169">
        <v>845365448</v>
      </c>
      <c r="B2169">
        <v>595</v>
      </c>
      <c r="C2169">
        <v>5393</v>
      </c>
      <c r="D2169">
        <v>7700</v>
      </c>
      <c r="E2169">
        <v>410075610085000</v>
      </c>
      <c r="F2169">
        <v>97</v>
      </c>
      <c r="G2169">
        <v>19</v>
      </c>
      <c r="H2169">
        <v>2016</v>
      </c>
      <c r="I2169">
        <v>49</v>
      </c>
      <c r="J2169" t="s">
        <v>338</v>
      </c>
      <c r="K2169" s="14">
        <v>42709</v>
      </c>
      <c r="L2169" s="14">
        <v>42715</v>
      </c>
      <c r="M2169" t="s">
        <v>126</v>
      </c>
    </row>
    <row r="2170" spans="1:13">
      <c r="A2170">
        <v>832462092</v>
      </c>
      <c r="B2170">
        <v>670</v>
      </c>
      <c r="C2170">
        <v>5393</v>
      </c>
      <c r="D2170">
        <v>7700</v>
      </c>
      <c r="E2170">
        <v>410085799999000</v>
      </c>
      <c r="F2170">
        <v>97</v>
      </c>
      <c r="G2170">
        <v>19</v>
      </c>
      <c r="H2170">
        <v>2016</v>
      </c>
      <c r="I2170">
        <v>49</v>
      </c>
      <c r="J2170" t="s">
        <v>338</v>
      </c>
      <c r="K2170" s="14">
        <v>42709</v>
      </c>
      <c r="L2170" s="14">
        <v>42715</v>
      </c>
      <c r="M2170" t="s">
        <v>125</v>
      </c>
    </row>
    <row r="2171" spans="1:13">
      <c r="A2171">
        <v>832462493</v>
      </c>
      <c r="B2171">
        <v>2200</v>
      </c>
      <c r="C2171">
        <v>5393</v>
      </c>
      <c r="F2171">
        <v>97</v>
      </c>
      <c r="G2171">
        <v>19</v>
      </c>
      <c r="H2171">
        <v>2016</v>
      </c>
      <c r="I2171">
        <v>49</v>
      </c>
      <c r="J2171" t="s">
        <v>338</v>
      </c>
      <c r="K2171" s="14">
        <v>42709</v>
      </c>
      <c r="L2171" s="14">
        <v>42715</v>
      </c>
      <c r="M2171" t="s">
        <v>123</v>
      </c>
    </row>
    <row r="2172" spans="1:13">
      <c r="A2172">
        <v>832460177</v>
      </c>
      <c r="B2172">
        <v>10</v>
      </c>
      <c r="C2172">
        <v>5393</v>
      </c>
      <c r="D2172">
        <v>7700</v>
      </c>
      <c r="E2172">
        <v>400000610015000</v>
      </c>
      <c r="F2172">
        <v>97</v>
      </c>
      <c r="G2172">
        <v>19</v>
      </c>
      <c r="H2172">
        <v>2016</v>
      </c>
      <c r="I2172">
        <v>50</v>
      </c>
      <c r="J2172" t="s">
        <v>337</v>
      </c>
      <c r="K2172" s="14">
        <v>42716</v>
      </c>
      <c r="L2172" s="14">
        <v>42722</v>
      </c>
      <c r="M2172" t="s">
        <v>130</v>
      </c>
    </row>
    <row r="2173" spans="1:13">
      <c r="A2173">
        <v>832460658</v>
      </c>
      <c r="B2173">
        <v>34</v>
      </c>
      <c r="C2173">
        <v>5393</v>
      </c>
      <c r="D2173">
        <v>7700</v>
      </c>
      <c r="E2173">
        <v>410015610040000</v>
      </c>
      <c r="F2173">
        <v>97</v>
      </c>
      <c r="G2173">
        <v>19</v>
      </c>
      <c r="H2173">
        <v>2016</v>
      </c>
      <c r="I2173">
        <v>50</v>
      </c>
      <c r="J2173" t="s">
        <v>337</v>
      </c>
      <c r="K2173" s="14">
        <v>42716</v>
      </c>
      <c r="L2173" s="14">
        <v>42722</v>
      </c>
      <c r="M2173" t="s">
        <v>129</v>
      </c>
    </row>
    <row r="2174" spans="1:13">
      <c r="A2174">
        <v>832461139</v>
      </c>
      <c r="B2174">
        <v>333</v>
      </c>
      <c r="C2174">
        <v>5393</v>
      </c>
      <c r="D2174">
        <v>7700</v>
      </c>
      <c r="E2174">
        <v>410040610065000</v>
      </c>
      <c r="F2174">
        <v>97</v>
      </c>
      <c r="G2174">
        <v>19</v>
      </c>
      <c r="H2174">
        <v>2016</v>
      </c>
      <c r="I2174">
        <v>50</v>
      </c>
      <c r="J2174" t="s">
        <v>337</v>
      </c>
      <c r="K2174" s="14">
        <v>42716</v>
      </c>
      <c r="L2174" s="14">
        <v>42722</v>
      </c>
      <c r="M2174" t="s">
        <v>128</v>
      </c>
    </row>
    <row r="2175" spans="1:13">
      <c r="A2175">
        <v>845364943</v>
      </c>
      <c r="B2175">
        <v>520</v>
      </c>
      <c r="C2175">
        <v>5393</v>
      </c>
      <c r="D2175">
        <v>7700</v>
      </c>
      <c r="E2175">
        <v>410065610075000</v>
      </c>
      <c r="F2175">
        <v>97</v>
      </c>
      <c r="G2175">
        <v>19</v>
      </c>
      <c r="H2175">
        <v>2016</v>
      </c>
      <c r="I2175">
        <v>50</v>
      </c>
      <c r="J2175" t="s">
        <v>337</v>
      </c>
      <c r="K2175" s="14">
        <v>42716</v>
      </c>
      <c r="L2175" s="14">
        <v>42722</v>
      </c>
      <c r="M2175" t="s">
        <v>127</v>
      </c>
    </row>
    <row r="2176" spans="1:13">
      <c r="A2176">
        <v>845365457</v>
      </c>
      <c r="B2176">
        <v>653</v>
      </c>
      <c r="C2176">
        <v>5393</v>
      </c>
      <c r="D2176">
        <v>7700</v>
      </c>
      <c r="E2176">
        <v>410075610085000</v>
      </c>
      <c r="F2176">
        <v>97</v>
      </c>
      <c r="G2176">
        <v>19</v>
      </c>
      <c r="H2176">
        <v>2016</v>
      </c>
      <c r="I2176">
        <v>50</v>
      </c>
      <c r="J2176" t="s">
        <v>337</v>
      </c>
      <c r="K2176" s="14">
        <v>42716</v>
      </c>
      <c r="L2176" s="14">
        <v>42722</v>
      </c>
      <c r="M2176" t="s">
        <v>126</v>
      </c>
    </row>
    <row r="2177" spans="1:13">
      <c r="A2177">
        <v>832462101</v>
      </c>
      <c r="B2177">
        <v>654</v>
      </c>
      <c r="C2177">
        <v>5393</v>
      </c>
      <c r="D2177">
        <v>7700</v>
      </c>
      <c r="E2177">
        <v>410085799999000</v>
      </c>
      <c r="F2177">
        <v>97</v>
      </c>
      <c r="G2177">
        <v>19</v>
      </c>
      <c r="H2177">
        <v>2016</v>
      </c>
      <c r="I2177">
        <v>50</v>
      </c>
      <c r="J2177" t="s">
        <v>337</v>
      </c>
      <c r="K2177" s="14">
        <v>42716</v>
      </c>
      <c r="L2177" s="14">
        <v>42722</v>
      </c>
      <c r="M2177" t="s">
        <v>125</v>
      </c>
    </row>
    <row r="2178" spans="1:13">
      <c r="A2178">
        <v>832462349</v>
      </c>
      <c r="B2178">
        <v>2204</v>
      </c>
      <c r="C2178">
        <v>5393</v>
      </c>
      <c r="F2178">
        <v>97</v>
      </c>
      <c r="G2178">
        <v>19</v>
      </c>
      <c r="H2178">
        <v>2016</v>
      </c>
      <c r="I2178">
        <v>50</v>
      </c>
      <c r="J2178" t="s">
        <v>337</v>
      </c>
      <c r="K2178" s="14">
        <v>42716</v>
      </c>
      <c r="L2178" s="14">
        <v>42722</v>
      </c>
      <c r="M2178" t="s">
        <v>123</v>
      </c>
    </row>
    <row r="2179" spans="1:13">
      <c r="A2179">
        <v>832460186</v>
      </c>
      <c r="B2179">
        <v>8</v>
      </c>
      <c r="C2179">
        <v>5393</v>
      </c>
      <c r="D2179">
        <v>7700</v>
      </c>
      <c r="E2179">
        <v>400000610015000</v>
      </c>
      <c r="F2179">
        <v>97</v>
      </c>
      <c r="G2179">
        <v>19</v>
      </c>
      <c r="H2179">
        <v>2016</v>
      </c>
      <c r="I2179">
        <v>51</v>
      </c>
      <c r="J2179" t="s">
        <v>336</v>
      </c>
      <c r="K2179" s="14">
        <v>42723</v>
      </c>
      <c r="L2179" s="14">
        <v>42729</v>
      </c>
      <c r="M2179" t="s">
        <v>130</v>
      </c>
    </row>
    <row r="2180" spans="1:13">
      <c r="A2180">
        <v>832460667</v>
      </c>
      <c r="B2180">
        <v>18</v>
      </c>
      <c r="C2180">
        <v>5393</v>
      </c>
      <c r="D2180">
        <v>7700</v>
      </c>
      <c r="E2180">
        <v>410015610040000</v>
      </c>
      <c r="F2180">
        <v>97</v>
      </c>
      <c r="G2180">
        <v>19</v>
      </c>
      <c r="H2180">
        <v>2016</v>
      </c>
      <c r="I2180">
        <v>51</v>
      </c>
      <c r="J2180" t="s">
        <v>336</v>
      </c>
      <c r="K2180" s="14">
        <v>42723</v>
      </c>
      <c r="L2180" s="14">
        <v>42729</v>
      </c>
      <c r="M2180" t="s">
        <v>129</v>
      </c>
    </row>
    <row r="2181" spans="1:13">
      <c r="A2181">
        <v>832461148</v>
      </c>
      <c r="B2181">
        <v>377</v>
      </c>
      <c r="C2181">
        <v>5393</v>
      </c>
      <c r="D2181">
        <v>7700</v>
      </c>
      <c r="E2181">
        <v>410040610065000</v>
      </c>
      <c r="F2181">
        <v>97</v>
      </c>
      <c r="G2181">
        <v>19</v>
      </c>
      <c r="H2181">
        <v>2016</v>
      </c>
      <c r="I2181">
        <v>51</v>
      </c>
      <c r="J2181" t="s">
        <v>336</v>
      </c>
      <c r="K2181" s="14">
        <v>42723</v>
      </c>
      <c r="L2181" s="14">
        <v>42729</v>
      </c>
      <c r="M2181" t="s">
        <v>128</v>
      </c>
    </row>
    <row r="2182" spans="1:13">
      <c r="A2182">
        <v>845364952</v>
      </c>
      <c r="B2182">
        <v>573</v>
      </c>
      <c r="C2182">
        <v>5393</v>
      </c>
      <c r="D2182">
        <v>7700</v>
      </c>
      <c r="E2182">
        <v>410065610075000</v>
      </c>
      <c r="F2182">
        <v>97</v>
      </c>
      <c r="G2182">
        <v>19</v>
      </c>
      <c r="H2182">
        <v>2016</v>
      </c>
      <c r="I2182">
        <v>51</v>
      </c>
      <c r="J2182" t="s">
        <v>336</v>
      </c>
      <c r="K2182" s="14">
        <v>42723</v>
      </c>
      <c r="L2182" s="14">
        <v>42729</v>
      </c>
      <c r="M2182" t="s">
        <v>127</v>
      </c>
    </row>
    <row r="2183" spans="1:13">
      <c r="A2183">
        <v>845365466</v>
      </c>
      <c r="B2183">
        <v>710</v>
      </c>
      <c r="C2183">
        <v>5393</v>
      </c>
      <c r="D2183">
        <v>7700</v>
      </c>
      <c r="E2183">
        <v>410075610085000</v>
      </c>
      <c r="F2183">
        <v>97</v>
      </c>
      <c r="G2183">
        <v>19</v>
      </c>
      <c r="H2183">
        <v>2016</v>
      </c>
      <c r="I2183">
        <v>51</v>
      </c>
      <c r="J2183" t="s">
        <v>336</v>
      </c>
      <c r="K2183" s="14">
        <v>42723</v>
      </c>
      <c r="L2183" s="14">
        <v>42729</v>
      </c>
      <c r="M2183" t="s">
        <v>126</v>
      </c>
    </row>
    <row r="2184" spans="1:13">
      <c r="A2184">
        <v>832462110</v>
      </c>
      <c r="B2184">
        <v>749</v>
      </c>
      <c r="C2184">
        <v>5393</v>
      </c>
      <c r="D2184">
        <v>7700</v>
      </c>
      <c r="E2184">
        <v>410085799999000</v>
      </c>
      <c r="F2184">
        <v>97</v>
      </c>
      <c r="G2184">
        <v>19</v>
      </c>
      <c r="H2184">
        <v>2016</v>
      </c>
      <c r="I2184">
        <v>51</v>
      </c>
      <c r="J2184" t="s">
        <v>336</v>
      </c>
      <c r="K2184" s="14">
        <v>42723</v>
      </c>
      <c r="L2184" s="14">
        <v>42729</v>
      </c>
      <c r="M2184" t="s">
        <v>125</v>
      </c>
    </row>
    <row r="2185" spans="1:13">
      <c r="A2185">
        <v>832462546</v>
      </c>
      <c r="B2185">
        <v>2435</v>
      </c>
      <c r="C2185">
        <v>5393</v>
      </c>
      <c r="F2185">
        <v>97</v>
      </c>
      <c r="G2185">
        <v>19</v>
      </c>
      <c r="H2185">
        <v>2016</v>
      </c>
      <c r="I2185">
        <v>51</v>
      </c>
      <c r="J2185" t="s">
        <v>336</v>
      </c>
      <c r="K2185" s="14">
        <v>42723</v>
      </c>
      <c r="L2185" s="14">
        <v>42729</v>
      </c>
      <c r="M2185" t="s">
        <v>123</v>
      </c>
    </row>
    <row r="2186" spans="1:13">
      <c r="A2186">
        <v>832460195</v>
      </c>
      <c r="B2186">
        <v>8</v>
      </c>
      <c r="C2186">
        <v>5393</v>
      </c>
      <c r="D2186">
        <v>7700</v>
      </c>
      <c r="E2186">
        <v>400000610015000</v>
      </c>
      <c r="F2186">
        <v>97</v>
      </c>
      <c r="G2186">
        <v>19</v>
      </c>
      <c r="H2186">
        <v>2016</v>
      </c>
      <c r="I2186">
        <v>52</v>
      </c>
      <c r="J2186" t="s">
        <v>335</v>
      </c>
      <c r="K2186" s="14">
        <v>42730</v>
      </c>
      <c r="L2186" s="14">
        <v>42736</v>
      </c>
      <c r="M2186" t="s">
        <v>130</v>
      </c>
    </row>
    <row r="2187" spans="1:13">
      <c r="A2187">
        <v>832460676</v>
      </c>
      <c r="B2187">
        <v>46</v>
      </c>
      <c r="C2187">
        <v>5393</v>
      </c>
      <c r="D2187">
        <v>7700</v>
      </c>
      <c r="E2187">
        <v>410015610040000</v>
      </c>
      <c r="F2187">
        <v>97</v>
      </c>
      <c r="G2187">
        <v>19</v>
      </c>
      <c r="H2187">
        <v>2016</v>
      </c>
      <c r="I2187">
        <v>52</v>
      </c>
      <c r="J2187" t="s">
        <v>335</v>
      </c>
      <c r="K2187" s="14">
        <v>42730</v>
      </c>
      <c r="L2187" s="14">
        <v>42736</v>
      </c>
      <c r="M2187" t="s">
        <v>129</v>
      </c>
    </row>
    <row r="2188" spans="1:13">
      <c r="A2188">
        <v>832461157</v>
      </c>
      <c r="B2188">
        <v>351</v>
      </c>
      <c r="C2188">
        <v>5393</v>
      </c>
      <c r="D2188">
        <v>7700</v>
      </c>
      <c r="E2188">
        <v>410040610065000</v>
      </c>
      <c r="F2188">
        <v>97</v>
      </c>
      <c r="G2188">
        <v>19</v>
      </c>
      <c r="H2188">
        <v>2016</v>
      </c>
      <c r="I2188">
        <v>52</v>
      </c>
      <c r="J2188" t="s">
        <v>335</v>
      </c>
      <c r="K2188" s="14">
        <v>42730</v>
      </c>
      <c r="L2188" s="14">
        <v>42736</v>
      </c>
      <c r="M2188" t="s">
        <v>128</v>
      </c>
    </row>
    <row r="2189" spans="1:13">
      <c r="A2189">
        <v>845364961</v>
      </c>
      <c r="B2189">
        <v>633</v>
      </c>
      <c r="C2189">
        <v>5393</v>
      </c>
      <c r="D2189">
        <v>7700</v>
      </c>
      <c r="E2189">
        <v>410065610075000</v>
      </c>
      <c r="F2189">
        <v>97</v>
      </c>
      <c r="G2189">
        <v>19</v>
      </c>
      <c r="H2189">
        <v>2016</v>
      </c>
      <c r="I2189">
        <v>52</v>
      </c>
      <c r="J2189" t="s">
        <v>335</v>
      </c>
      <c r="K2189" s="14">
        <v>42730</v>
      </c>
      <c r="L2189" s="14">
        <v>42736</v>
      </c>
      <c r="M2189" t="s">
        <v>127</v>
      </c>
    </row>
    <row r="2190" spans="1:13">
      <c r="A2190">
        <v>845365475</v>
      </c>
      <c r="B2190">
        <v>730</v>
      </c>
      <c r="C2190">
        <v>5393</v>
      </c>
      <c r="D2190">
        <v>7700</v>
      </c>
      <c r="E2190">
        <v>410075610085000</v>
      </c>
      <c r="F2190">
        <v>97</v>
      </c>
      <c r="G2190">
        <v>19</v>
      </c>
      <c r="H2190">
        <v>2016</v>
      </c>
      <c r="I2190">
        <v>52</v>
      </c>
      <c r="J2190" t="s">
        <v>335</v>
      </c>
      <c r="K2190" s="14">
        <v>42730</v>
      </c>
      <c r="L2190" s="14">
        <v>42736</v>
      </c>
      <c r="M2190" t="s">
        <v>126</v>
      </c>
    </row>
    <row r="2191" spans="1:13">
      <c r="A2191">
        <v>832462119</v>
      </c>
      <c r="B2191">
        <v>852</v>
      </c>
      <c r="C2191">
        <v>5393</v>
      </c>
      <c r="D2191">
        <v>7700</v>
      </c>
      <c r="E2191">
        <v>410085799999000</v>
      </c>
      <c r="F2191">
        <v>97</v>
      </c>
      <c r="G2191">
        <v>19</v>
      </c>
      <c r="H2191">
        <v>2016</v>
      </c>
      <c r="I2191">
        <v>52</v>
      </c>
      <c r="J2191" t="s">
        <v>335</v>
      </c>
      <c r="K2191" s="14">
        <v>42730</v>
      </c>
      <c r="L2191" s="14">
        <v>42736</v>
      </c>
      <c r="M2191" t="s">
        <v>125</v>
      </c>
    </row>
    <row r="2192" spans="1:13">
      <c r="A2192">
        <v>832462188</v>
      </c>
      <c r="B2192">
        <v>2620</v>
      </c>
      <c r="C2192">
        <v>5393</v>
      </c>
      <c r="F2192">
        <v>97</v>
      </c>
      <c r="G2192">
        <v>19</v>
      </c>
      <c r="H2192">
        <v>2016</v>
      </c>
      <c r="I2192">
        <v>52</v>
      </c>
      <c r="J2192" t="s">
        <v>335</v>
      </c>
      <c r="K2192" s="14">
        <v>42730</v>
      </c>
      <c r="L2192" s="14">
        <v>42736</v>
      </c>
      <c r="M2192" t="s">
        <v>123</v>
      </c>
    </row>
    <row r="2193" spans="1:13">
      <c r="A2193">
        <v>832459725</v>
      </c>
      <c r="B2193">
        <v>12</v>
      </c>
      <c r="C2193">
        <v>5393</v>
      </c>
      <c r="D2193">
        <v>7700</v>
      </c>
      <c r="E2193">
        <v>400000610015000</v>
      </c>
      <c r="F2193">
        <v>97</v>
      </c>
      <c r="G2193">
        <v>19</v>
      </c>
      <c r="H2193">
        <v>2017</v>
      </c>
      <c r="I2193">
        <v>1</v>
      </c>
      <c r="J2193" t="s">
        <v>334</v>
      </c>
      <c r="K2193" s="14">
        <v>42737</v>
      </c>
      <c r="L2193" s="14">
        <v>42743</v>
      </c>
      <c r="M2193" t="s">
        <v>130</v>
      </c>
    </row>
    <row r="2194" spans="1:13">
      <c r="A2194">
        <v>832460206</v>
      </c>
      <c r="B2194">
        <v>51</v>
      </c>
      <c r="C2194">
        <v>5393</v>
      </c>
      <c r="D2194">
        <v>7700</v>
      </c>
      <c r="E2194">
        <v>410015610040000</v>
      </c>
      <c r="F2194">
        <v>97</v>
      </c>
      <c r="G2194">
        <v>19</v>
      </c>
      <c r="H2194">
        <v>2017</v>
      </c>
      <c r="I2194">
        <v>1</v>
      </c>
      <c r="J2194" t="s">
        <v>334</v>
      </c>
      <c r="K2194" s="14">
        <v>42737</v>
      </c>
      <c r="L2194" s="14">
        <v>42743</v>
      </c>
      <c r="M2194" t="s">
        <v>129</v>
      </c>
    </row>
    <row r="2195" spans="1:13">
      <c r="A2195">
        <v>832460687</v>
      </c>
      <c r="B2195">
        <v>397</v>
      </c>
      <c r="C2195">
        <v>5393</v>
      </c>
      <c r="D2195">
        <v>7700</v>
      </c>
      <c r="E2195">
        <v>410040610065000</v>
      </c>
      <c r="F2195">
        <v>97</v>
      </c>
      <c r="G2195">
        <v>19</v>
      </c>
      <c r="H2195">
        <v>2017</v>
      </c>
      <c r="I2195">
        <v>1</v>
      </c>
      <c r="J2195" t="s">
        <v>334</v>
      </c>
      <c r="K2195" s="14">
        <v>42737</v>
      </c>
      <c r="L2195" s="14">
        <v>42743</v>
      </c>
      <c r="M2195" t="s">
        <v>128</v>
      </c>
    </row>
    <row r="2196" spans="1:13">
      <c r="A2196">
        <v>845364458</v>
      </c>
      <c r="B2196">
        <v>638</v>
      </c>
      <c r="C2196">
        <v>5393</v>
      </c>
      <c r="D2196">
        <v>7700</v>
      </c>
      <c r="E2196">
        <v>410065610075000</v>
      </c>
      <c r="F2196">
        <v>97</v>
      </c>
      <c r="G2196">
        <v>19</v>
      </c>
      <c r="H2196">
        <v>2017</v>
      </c>
      <c r="I2196">
        <v>1</v>
      </c>
      <c r="J2196" t="s">
        <v>334</v>
      </c>
      <c r="K2196" s="14">
        <v>42737</v>
      </c>
      <c r="L2196" s="14">
        <v>42743</v>
      </c>
      <c r="M2196" t="s">
        <v>127</v>
      </c>
    </row>
    <row r="2197" spans="1:13">
      <c r="A2197">
        <v>845364972</v>
      </c>
      <c r="B2197">
        <v>791</v>
      </c>
      <c r="C2197">
        <v>5393</v>
      </c>
      <c r="D2197">
        <v>7700</v>
      </c>
      <c r="E2197">
        <v>410075610085000</v>
      </c>
      <c r="F2197">
        <v>97</v>
      </c>
      <c r="G2197">
        <v>19</v>
      </c>
      <c r="H2197">
        <v>2017</v>
      </c>
      <c r="I2197">
        <v>1</v>
      </c>
      <c r="J2197" t="s">
        <v>334</v>
      </c>
      <c r="K2197" s="14">
        <v>42737</v>
      </c>
      <c r="L2197" s="14">
        <v>42743</v>
      </c>
      <c r="M2197" t="s">
        <v>126</v>
      </c>
    </row>
    <row r="2198" spans="1:13">
      <c r="A2198">
        <v>832461649</v>
      </c>
      <c r="B2198">
        <v>874</v>
      </c>
      <c r="C2198">
        <v>5393</v>
      </c>
      <c r="D2198">
        <v>7700</v>
      </c>
      <c r="E2198">
        <v>410085799999000</v>
      </c>
      <c r="F2198">
        <v>97</v>
      </c>
      <c r="G2198">
        <v>19</v>
      </c>
      <c r="H2198">
        <v>2017</v>
      </c>
      <c r="I2198">
        <v>1</v>
      </c>
      <c r="J2198" t="s">
        <v>334</v>
      </c>
      <c r="K2198" s="14">
        <v>42737</v>
      </c>
      <c r="L2198" s="14">
        <v>42743</v>
      </c>
      <c r="M2198" t="s">
        <v>125</v>
      </c>
    </row>
    <row r="2199" spans="1:13">
      <c r="A2199">
        <v>832462505</v>
      </c>
      <c r="B2199">
        <v>2763</v>
      </c>
      <c r="C2199">
        <v>5393</v>
      </c>
      <c r="F2199">
        <v>97</v>
      </c>
      <c r="G2199">
        <v>19</v>
      </c>
      <c r="H2199">
        <v>2017</v>
      </c>
      <c r="I2199">
        <v>1</v>
      </c>
      <c r="J2199" t="s">
        <v>334</v>
      </c>
      <c r="K2199" s="14">
        <v>42737</v>
      </c>
      <c r="L2199" s="14">
        <v>42743</v>
      </c>
      <c r="M2199" t="s">
        <v>123</v>
      </c>
    </row>
    <row r="2200" spans="1:13">
      <c r="A2200">
        <v>832459735</v>
      </c>
      <c r="B2200">
        <v>6</v>
      </c>
      <c r="C2200">
        <v>5393</v>
      </c>
      <c r="D2200">
        <v>7700</v>
      </c>
      <c r="E2200">
        <v>400000610015000</v>
      </c>
      <c r="F2200">
        <v>97</v>
      </c>
      <c r="G2200">
        <v>19</v>
      </c>
      <c r="H2200">
        <v>2017</v>
      </c>
      <c r="I2200">
        <v>2</v>
      </c>
      <c r="J2200" t="s">
        <v>333</v>
      </c>
      <c r="K2200" s="14">
        <v>42744</v>
      </c>
      <c r="L2200" s="14">
        <v>42750</v>
      </c>
      <c r="M2200" t="s">
        <v>130</v>
      </c>
    </row>
    <row r="2201" spans="1:13">
      <c r="A2201">
        <v>832460216</v>
      </c>
      <c r="B2201">
        <v>39</v>
      </c>
      <c r="C2201">
        <v>5393</v>
      </c>
      <c r="D2201">
        <v>7700</v>
      </c>
      <c r="E2201">
        <v>410015610040000</v>
      </c>
      <c r="F2201">
        <v>97</v>
      </c>
      <c r="G2201">
        <v>19</v>
      </c>
      <c r="H2201">
        <v>2017</v>
      </c>
      <c r="I2201">
        <v>2</v>
      </c>
      <c r="J2201" t="s">
        <v>333</v>
      </c>
      <c r="K2201" s="14">
        <v>42744</v>
      </c>
      <c r="L2201" s="14">
        <v>42750</v>
      </c>
      <c r="M2201" t="s">
        <v>129</v>
      </c>
    </row>
    <row r="2202" spans="1:13">
      <c r="A2202">
        <v>832460697</v>
      </c>
      <c r="B2202">
        <v>420</v>
      </c>
      <c r="C2202">
        <v>5393</v>
      </c>
      <c r="D2202">
        <v>7700</v>
      </c>
      <c r="E2202">
        <v>410040610065000</v>
      </c>
      <c r="F2202">
        <v>97</v>
      </c>
      <c r="G2202">
        <v>19</v>
      </c>
      <c r="H2202">
        <v>2017</v>
      </c>
      <c r="I2202">
        <v>2</v>
      </c>
      <c r="J2202" t="s">
        <v>333</v>
      </c>
      <c r="K2202" s="14">
        <v>42744</v>
      </c>
      <c r="L2202" s="14">
        <v>42750</v>
      </c>
      <c r="M2202" t="s">
        <v>128</v>
      </c>
    </row>
    <row r="2203" spans="1:13">
      <c r="A2203">
        <v>845364468</v>
      </c>
      <c r="B2203">
        <v>622</v>
      </c>
      <c r="C2203">
        <v>5393</v>
      </c>
      <c r="D2203">
        <v>7700</v>
      </c>
      <c r="E2203">
        <v>410065610075000</v>
      </c>
      <c r="F2203">
        <v>97</v>
      </c>
      <c r="G2203">
        <v>19</v>
      </c>
      <c r="H2203">
        <v>2017</v>
      </c>
      <c r="I2203">
        <v>2</v>
      </c>
      <c r="J2203" t="s">
        <v>333</v>
      </c>
      <c r="K2203" s="14">
        <v>42744</v>
      </c>
      <c r="L2203" s="14">
        <v>42750</v>
      </c>
      <c r="M2203" t="s">
        <v>127</v>
      </c>
    </row>
    <row r="2204" spans="1:13">
      <c r="A2204">
        <v>845364982</v>
      </c>
      <c r="B2204">
        <v>781</v>
      </c>
      <c r="C2204">
        <v>5393</v>
      </c>
      <c r="D2204">
        <v>7700</v>
      </c>
      <c r="E2204">
        <v>410075610085000</v>
      </c>
      <c r="F2204">
        <v>97</v>
      </c>
      <c r="G2204">
        <v>19</v>
      </c>
      <c r="H2204">
        <v>2017</v>
      </c>
      <c r="I2204">
        <v>2</v>
      </c>
      <c r="J2204" t="s">
        <v>333</v>
      </c>
      <c r="K2204" s="14">
        <v>42744</v>
      </c>
      <c r="L2204" s="14">
        <v>42750</v>
      </c>
      <c r="M2204" t="s">
        <v>126</v>
      </c>
    </row>
    <row r="2205" spans="1:13">
      <c r="A2205">
        <v>832461659</v>
      </c>
      <c r="B2205">
        <v>943</v>
      </c>
      <c r="C2205">
        <v>5393</v>
      </c>
      <c r="D2205">
        <v>7700</v>
      </c>
      <c r="E2205">
        <v>410085799999000</v>
      </c>
      <c r="F2205">
        <v>97</v>
      </c>
      <c r="G2205">
        <v>19</v>
      </c>
      <c r="H2205">
        <v>2017</v>
      </c>
      <c r="I2205">
        <v>2</v>
      </c>
      <c r="J2205" t="s">
        <v>333</v>
      </c>
      <c r="K2205" s="14">
        <v>42744</v>
      </c>
      <c r="L2205" s="14">
        <v>42750</v>
      </c>
      <c r="M2205" t="s">
        <v>125</v>
      </c>
    </row>
    <row r="2206" spans="1:13">
      <c r="A2206">
        <v>832462548</v>
      </c>
      <c r="B2206">
        <v>2811</v>
      </c>
      <c r="C2206">
        <v>5393</v>
      </c>
      <c r="F2206">
        <v>97</v>
      </c>
      <c r="G2206">
        <v>19</v>
      </c>
      <c r="H2206">
        <v>2017</v>
      </c>
      <c r="I2206">
        <v>2</v>
      </c>
      <c r="J2206" t="s">
        <v>333</v>
      </c>
      <c r="K2206" s="14">
        <v>42744</v>
      </c>
      <c r="L2206" s="14">
        <v>42750</v>
      </c>
      <c r="M2206" t="s">
        <v>123</v>
      </c>
    </row>
    <row r="2207" spans="1:13">
      <c r="A2207">
        <v>832459745</v>
      </c>
      <c r="B2207">
        <v>11</v>
      </c>
      <c r="C2207">
        <v>5393</v>
      </c>
      <c r="D2207">
        <v>7700</v>
      </c>
      <c r="E2207">
        <v>400000610015000</v>
      </c>
      <c r="F2207">
        <v>97</v>
      </c>
      <c r="G2207">
        <v>19</v>
      </c>
      <c r="H2207">
        <v>2017</v>
      </c>
      <c r="I2207">
        <v>3</v>
      </c>
      <c r="J2207" t="s">
        <v>332</v>
      </c>
      <c r="K2207" s="14">
        <v>42751</v>
      </c>
      <c r="L2207" s="14">
        <v>42757</v>
      </c>
      <c r="M2207" t="s">
        <v>130</v>
      </c>
    </row>
    <row r="2208" spans="1:13">
      <c r="A2208">
        <v>832460226</v>
      </c>
      <c r="B2208">
        <v>43</v>
      </c>
      <c r="C2208">
        <v>5393</v>
      </c>
      <c r="D2208">
        <v>7700</v>
      </c>
      <c r="E2208">
        <v>410015610040000</v>
      </c>
      <c r="F2208">
        <v>97</v>
      </c>
      <c r="G2208">
        <v>19</v>
      </c>
      <c r="H2208">
        <v>2017</v>
      </c>
      <c r="I2208">
        <v>3</v>
      </c>
      <c r="J2208" t="s">
        <v>332</v>
      </c>
      <c r="K2208" s="14">
        <v>42751</v>
      </c>
      <c r="L2208" s="14">
        <v>42757</v>
      </c>
      <c r="M2208" t="s">
        <v>129</v>
      </c>
    </row>
    <row r="2209" spans="1:13">
      <c r="A2209">
        <v>832460707</v>
      </c>
      <c r="B2209">
        <v>416</v>
      </c>
      <c r="C2209">
        <v>5393</v>
      </c>
      <c r="D2209">
        <v>7700</v>
      </c>
      <c r="E2209">
        <v>410040610065000</v>
      </c>
      <c r="F2209">
        <v>97</v>
      </c>
      <c r="G2209">
        <v>19</v>
      </c>
      <c r="H2209">
        <v>2017</v>
      </c>
      <c r="I2209">
        <v>3</v>
      </c>
      <c r="J2209" t="s">
        <v>332</v>
      </c>
      <c r="K2209" s="14">
        <v>42751</v>
      </c>
      <c r="L2209" s="14">
        <v>42757</v>
      </c>
      <c r="M2209" t="s">
        <v>128</v>
      </c>
    </row>
    <row r="2210" spans="1:13">
      <c r="A2210">
        <v>845364478</v>
      </c>
      <c r="B2210">
        <v>609</v>
      </c>
      <c r="C2210">
        <v>5393</v>
      </c>
      <c r="D2210">
        <v>7700</v>
      </c>
      <c r="E2210">
        <v>410065610075000</v>
      </c>
      <c r="F2210">
        <v>97</v>
      </c>
      <c r="G2210">
        <v>19</v>
      </c>
      <c r="H2210">
        <v>2017</v>
      </c>
      <c r="I2210">
        <v>3</v>
      </c>
      <c r="J2210" t="s">
        <v>332</v>
      </c>
      <c r="K2210" s="14">
        <v>42751</v>
      </c>
      <c r="L2210" s="14">
        <v>42757</v>
      </c>
      <c r="M2210" t="s">
        <v>127</v>
      </c>
    </row>
    <row r="2211" spans="1:13">
      <c r="A2211">
        <v>845364992</v>
      </c>
      <c r="B2211">
        <v>851</v>
      </c>
      <c r="C2211">
        <v>5393</v>
      </c>
      <c r="D2211">
        <v>7700</v>
      </c>
      <c r="E2211">
        <v>410075610085000</v>
      </c>
      <c r="F2211">
        <v>97</v>
      </c>
      <c r="G2211">
        <v>19</v>
      </c>
      <c r="H2211">
        <v>2017</v>
      </c>
      <c r="I2211">
        <v>3</v>
      </c>
      <c r="J2211" t="s">
        <v>332</v>
      </c>
      <c r="K2211" s="14">
        <v>42751</v>
      </c>
      <c r="L2211" s="14">
        <v>42757</v>
      </c>
      <c r="M2211" t="s">
        <v>126</v>
      </c>
    </row>
    <row r="2212" spans="1:13">
      <c r="A2212">
        <v>832461669</v>
      </c>
      <c r="B2212">
        <v>903</v>
      </c>
      <c r="C2212">
        <v>5393</v>
      </c>
      <c r="D2212">
        <v>7700</v>
      </c>
      <c r="E2212">
        <v>410085799999000</v>
      </c>
      <c r="F2212">
        <v>97</v>
      </c>
      <c r="G2212">
        <v>19</v>
      </c>
      <c r="H2212">
        <v>2017</v>
      </c>
      <c r="I2212">
        <v>3</v>
      </c>
      <c r="J2212" t="s">
        <v>332</v>
      </c>
      <c r="K2212" s="14">
        <v>42751</v>
      </c>
      <c r="L2212" s="14">
        <v>42757</v>
      </c>
      <c r="M2212" t="s">
        <v>125</v>
      </c>
    </row>
    <row r="2213" spans="1:13">
      <c r="A2213">
        <v>832462364</v>
      </c>
      <c r="B2213">
        <v>2833</v>
      </c>
      <c r="C2213">
        <v>5393</v>
      </c>
      <c r="F2213">
        <v>97</v>
      </c>
      <c r="G2213">
        <v>19</v>
      </c>
      <c r="H2213">
        <v>2017</v>
      </c>
      <c r="I2213">
        <v>3</v>
      </c>
      <c r="J2213" t="s">
        <v>332</v>
      </c>
      <c r="K2213" s="14">
        <v>42751</v>
      </c>
      <c r="L2213" s="14">
        <v>42757</v>
      </c>
      <c r="M2213" t="s">
        <v>123</v>
      </c>
    </row>
    <row r="2214" spans="1:13">
      <c r="A2214">
        <v>832459755</v>
      </c>
      <c r="B2214">
        <v>7</v>
      </c>
      <c r="C2214">
        <v>5393</v>
      </c>
      <c r="D2214">
        <v>7700</v>
      </c>
      <c r="E2214">
        <v>400000610015000</v>
      </c>
      <c r="F2214">
        <v>97</v>
      </c>
      <c r="G2214">
        <v>19</v>
      </c>
      <c r="H2214">
        <v>2017</v>
      </c>
      <c r="I2214">
        <v>4</v>
      </c>
      <c r="J2214" t="s">
        <v>331</v>
      </c>
      <c r="K2214" s="14">
        <v>42758</v>
      </c>
      <c r="L2214" s="14">
        <v>42764</v>
      </c>
      <c r="M2214" t="s">
        <v>130</v>
      </c>
    </row>
    <row r="2215" spans="1:13">
      <c r="A2215">
        <v>832460236</v>
      </c>
      <c r="B2215">
        <v>34</v>
      </c>
      <c r="C2215">
        <v>5393</v>
      </c>
      <c r="D2215">
        <v>7700</v>
      </c>
      <c r="E2215">
        <v>410015610040000</v>
      </c>
      <c r="F2215">
        <v>97</v>
      </c>
      <c r="G2215">
        <v>19</v>
      </c>
      <c r="H2215">
        <v>2017</v>
      </c>
      <c r="I2215">
        <v>4</v>
      </c>
      <c r="J2215" t="s">
        <v>331</v>
      </c>
      <c r="K2215" s="14">
        <v>42758</v>
      </c>
      <c r="L2215" s="14">
        <v>42764</v>
      </c>
      <c r="M2215" t="s">
        <v>129</v>
      </c>
    </row>
    <row r="2216" spans="1:13">
      <c r="A2216">
        <v>832460717</v>
      </c>
      <c r="B2216">
        <v>401</v>
      </c>
      <c r="C2216">
        <v>5393</v>
      </c>
      <c r="D2216">
        <v>7700</v>
      </c>
      <c r="E2216">
        <v>410040610065000</v>
      </c>
      <c r="F2216">
        <v>97</v>
      </c>
      <c r="G2216">
        <v>19</v>
      </c>
      <c r="H2216">
        <v>2017</v>
      </c>
      <c r="I2216">
        <v>4</v>
      </c>
      <c r="J2216" t="s">
        <v>331</v>
      </c>
      <c r="K2216" s="14">
        <v>42758</v>
      </c>
      <c r="L2216" s="14">
        <v>42764</v>
      </c>
      <c r="M2216" t="s">
        <v>128</v>
      </c>
    </row>
    <row r="2217" spans="1:13">
      <c r="A2217">
        <v>845364488</v>
      </c>
      <c r="B2217">
        <v>594</v>
      </c>
      <c r="C2217">
        <v>5393</v>
      </c>
      <c r="D2217">
        <v>7700</v>
      </c>
      <c r="E2217">
        <v>410065610075000</v>
      </c>
      <c r="F2217">
        <v>97</v>
      </c>
      <c r="G2217">
        <v>19</v>
      </c>
      <c r="H2217">
        <v>2017</v>
      </c>
      <c r="I2217">
        <v>4</v>
      </c>
      <c r="J2217" t="s">
        <v>331</v>
      </c>
      <c r="K2217" s="14">
        <v>42758</v>
      </c>
      <c r="L2217" s="14">
        <v>42764</v>
      </c>
      <c r="M2217" t="s">
        <v>127</v>
      </c>
    </row>
    <row r="2218" spans="1:13">
      <c r="A2218">
        <v>845365002</v>
      </c>
      <c r="B2218">
        <v>824</v>
      </c>
      <c r="C2218">
        <v>5393</v>
      </c>
      <c r="D2218">
        <v>7700</v>
      </c>
      <c r="E2218">
        <v>410075610085000</v>
      </c>
      <c r="F2218">
        <v>97</v>
      </c>
      <c r="G2218">
        <v>19</v>
      </c>
      <c r="H2218">
        <v>2017</v>
      </c>
      <c r="I2218">
        <v>4</v>
      </c>
      <c r="J2218" t="s">
        <v>331</v>
      </c>
      <c r="K2218" s="14">
        <v>42758</v>
      </c>
      <c r="L2218" s="14">
        <v>42764</v>
      </c>
      <c r="M2218" t="s">
        <v>126</v>
      </c>
    </row>
    <row r="2219" spans="1:13">
      <c r="A2219">
        <v>832461679</v>
      </c>
      <c r="B2219">
        <v>901</v>
      </c>
      <c r="C2219">
        <v>5393</v>
      </c>
      <c r="D2219">
        <v>7700</v>
      </c>
      <c r="E2219">
        <v>410085799999000</v>
      </c>
      <c r="F2219">
        <v>97</v>
      </c>
      <c r="G2219">
        <v>19</v>
      </c>
      <c r="H2219">
        <v>2017</v>
      </c>
      <c r="I2219">
        <v>4</v>
      </c>
      <c r="J2219" t="s">
        <v>331</v>
      </c>
      <c r="K2219" s="14">
        <v>42758</v>
      </c>
      <c r="L2219" s="14">
        <v>42764</v>
      </c>
      <c r="M2219" t="s">
        <v>125</v>
      </c>
    </row>
    <row r="2220" spans="1:13">
      <c r="A2220">
        <v>832462294</v>
      </c>
      <c r="B2220">
        <v>2761</v>
      </c>
      <c r="C2220">
        <v>5393</v>
      </c>
      <c r="F2220">
        <v>97</v>
      </c>
      <c r="G2220">
        <v>19</v>
      </c>
      <c r="H2220">
        <v>2017</v>
      </c>
      <c r="I2220">
        <v>4</v>
      </c>
      <c r="J2220" t="s">
        <v>331</v>
      </c>
      <c r="K2220" s="14">
        <v>42758</v>
      </c>
      <c r="L2220" s="14">
        <v>42764</v>
      </c>
      <c r="M2220" t="s">
        <v>123</v>
      </c>
    </row>
    <row r="2221" spans="1:13">
      <c r="A2221">
        <v>832459766</v>
      </c>
      <c r="B2221">
        <v>9</v>
      </c>
      <c r="C2221">
        <v>5393</v>
      </c>
      <c r="D2221">
        <v>7700</v>
      </c>
      <c r="E2221">
        <v>400000610015000</v>
      </c>
      <c r="F2221">
        <v>97</v>
      </c>
      <c r="G2221">
        <v>19</v>
      </c>
      <c r="H2221">
        <v>2017</v>
      </c>
      <c r="I2221">
        <v>5</v>
      </c>
      <c r="J2221" t="s">
        <v>330</v>
      </c>
      <c r="K2221" s="14">
        <v>42765</v>
      </c>
      <c r="L2221" s="14">
        <v>42771</v>
      </c>
      <c r="M2221" t="s">
        <v>130</v>
      </c>
    </row>
    <row r="2222" spans="1:13">
      <c r="A2222">
        <v>832460246</v>
      </c>
      <c r="B2222">
        <v>33</v>
      </c>
      <c r="C2222">
        <v>5393</v>
      </c>
      <c r="D2222">
        <v>7700</v>
      </c>
      <c r="E2222">
        <v>410015610040000</v>
      </c>
      <c r="F2222">
        <v>97</v>
      </c>
      <c r="G2222">
        <v>19</v>
      </c>
      <c r="H2222">
        <v>2017</v>
      </c>
      <c r="I2222">
        <v>5</v>
      </c>
      <c r="J2222" t="s">
        <v>330</v>
      </c>
      <c r="K2222" s="14">
        <v>42765</v>
      </c>
      <c r="L2222" s="14">
        <v>42771</v>
      </c>
      <c r="M2222" t="s">
        <v>129</v>
      </c>
    </row>
    <row r="2223" spans="1:13">
      <c r="A2223">
        <v>832460727</v>
      </c>
      <c r="B2223">
        <v>348</v>
      </c>
      <c r="C2223">
        <v>5393</v>
      </c>
      <c r="D2223">
        <v>7700</v>
      </c>
      <c r="E2223">
        <v>410040610065000</v>
      </c>
      <c r="F2223">
        <v>97</v>
      </c>
      <c r="G2223">
        <v>19</v>
      </c>
      <c r="H2223">
        <v>2017</v>
      </c>
      <c r="I2223">
        <v>5</v>
      </c>
      <c r="J2223" t="s">
        <v>330</v>
      </c>
      <c r="K2223" s="14">
        <v>42765</v>
      </c>
      <c r="L2223" s="14">
        <v>42771</v>
      </c>
      <c r="M2223" t="s">
        <v>128</v>
      </c>
    </row>
    <row r="2224" spans="1:13">
      <c r="A2224">
        <v>845364498</v>
      </c>
      <c r="B2224">
        <v>561</v>
      </c>
      <c r="C2224">
        <v>5393</v>
      </c>
      <c r="D2224">
        <v>7700</v>
      </c>
      <c r="E2224">
        <v>410065610075000</v>
      </c>
      <c r="F2224">
        <v>97</v>
      </c>
      <c r="G2224">
        <v>19</v>
      </c>
      <c r="H2224">
        <v>2017</v>
      </c>
      <c r="I2224">
        <v>5</v>
      </c>
      <c r="J2224" t="s">
        <v>330</v>
      </c>
      <c r="K2224" s="14">
        <v>42765</v>
      </c>
      <c r="L2224" s="14">
        <v>42771</v>
      </c>
      <c r="M2224" t="s">
        <v>127</v>
      </c>
    </row>
    <row r="2225" spans="1:13">
      <c r="A2225">
        <v>845365012</v>
      </c>
      <c r="B2225">
        <v>775</v>
      </c>
      <c r="C2225">
        <v>5393</v>
      </c>
      <c r="D2225">
        <v>7700</v>
      </c>
      <c r="E2225">
        <v>410075610085000</v>
      </c>
      <c r="F2225">
        <v>97</v>
      </c>
      <c r="G2225">
        <v>19</v>
      </c>
      <c r="H2225">
        <v>2017</v>
      </c>
      <c r="I2225">
        <v>5</v>
      </c>
      <c r="J2225" t="s">
        <v>330</v>
      </c>
      <c r="K2225" s="14">
        <v>42765</v>
      </c>
      <c r="L2225" s="14">
        <v>42771</v>
      </c>
      <c r="M2225" t="s">
        <v>126</v>
      </c>
    </row>
    <row r="2226" spans="1:13">
      <c r="A2226">
        <v>832461689</v>
      </c>
      <c r="B2226">
        <v>872</v>
      </c>
      <c r="C2226">
        <v>5393</v>
      </c>
      <c r="D2226">
        <v>7700</v>
      </c>
      <c r="E2226">
        <v>410085799999000</v>
      </c>
      <c r="F2226">
        <v>97</v>
      </c>
      <c r="G2226">
        <v>19</v>
      </c>
      <c r="H2226">
        <v>2017</v>
      </c>
      <c r="I2226">
        <v>5</v>
      </c>
      <c r="J2226" t="s">
        <v>330</v>
      </c>
      <c r="K2226" s="14">
        <v>42765</v>
      </c>
      <c r="L2226" s="14">
        <v>42771</v>
      </c>
      <c r="M2226" t="s">
        <v>125</v>
      </c>
    </row>
    <row r="2227" spans="1:13">
      <c r="A2227">
        <v>832462601</v>
      </c>
      <c r="B2227">
        <v>2598</v>
      </c>
      <c r="C2227">
        <v>5393</v>
      </c>
      <c r="F2227">
        <v>97</v>
      </c>
      <c r="G2227">
        <v>19</v>
      </c>
      <c r="H2227">
        <v>2017</v>
      </c>
      <c r="I2227">
        <v>5</v>
      </c>
      <c r="J2227" t="s">
        <v>330</v>
      </c>
      <c r="K2227" s="14">
        <v>42765</v>
      </c>
      <c r="L2227" s="14">
        <v>42771</v>
      </c>
      <c r="M2227" t="s">
        <v>123</v>
      </c>
    </row>
    <row r="2228" spans="1:13">
      <c r="A2228">
        <v>832459775</v>
      </c>
      <c r="B2228">
        <v>9</v>
      </c>
      <c r="C2228">
        <v>5393</v>
      </c>
      <c r="D2228">
        <v>7700</v>
      </c>
      <c r="E2228">
        <v>400000610015000</v>
      </c>
      <c r="F2228">
        <v>97</v>
      </c>
      <c r="G2228">
        <v>19</v>
      </c>
      <c r="H2228">
        <v>2017</v>
      </c>
      <c r="I2228">
        <v>6</v>
      </c>
      <c r="J2228" t="s">
        <v>329</v>
      </c>
      <c r="K2228" s="14">
        <v>42772</v>
      </c>
      <c r="L2228" s="14">
        <v>42778</v>
      </c>
      <c r="M2228" t="s">
        <v>130</v>
      </c>
    </row>
    <row r="2229" spans="1:13">
      <c r="A2229">
        <v>832460256</v>
      </c>
      <c r="B2229">
        <v>42</v>
      </c>
      <c r="C2229">
        <v>5393</v>
      </c>
      <c r="D2229">
        <v>7700</v>
      </c>
      <c r="E2229">
        <v>410015610040000</v>
      </c>
      <c r="F2229">
        <v>97</v>
      </c>
      <c r="G2229">
        <v>19</v>
      </c>
      <c r="H2229">
        <v>2017</v>
      </c>
      <c r="I2229">
        <v>6</v>
      </c>
      <c r="J2229" t="s">
        <v>329</v>
      </c>
      <c r="K2229" s="14">
        <v>42772</v>
      </c>
      <c r="L2229" s="14">
        <v>42778</v>
      </c>
      <c r="M2229" t="s">
        <v>129</v>
      </c>
    </row>
    <row r="2230" spans="1:13">
      <c r="A2230">
        <v>832460737</v>
      </c>
      <c r="B2230">
        <v>381</v>
      </c>
      <c r="C2230">
        <v>5393</v>
      </c>
      <c r="D2230">
        <v>7700</v>
      </c>
      <c r="E2230">
        <v>410040610065000</v>
      </c>
      <c r="F2230">
        <v>97</v>
      </c>
      <c r="G2230">
        <v>19</v>
      </c>
      <c r="H2230">
        <v>2017</v>
      </c>
      <c r="I2230">
        <v>6</v>
      </c>
      <c r="J2230" t="s">
        <v>329</v>
      </c>
      <c r="K2230" s="14">
        <v>42772</v>
      </c>
      <c r="L2230" s="14">
        <v>42778</v>
      </c>
      <c r="M2230" t="s">
        <v>128</v>
      </c>
    </row>
    <row r="2231" spans="1:13">
      <c r="A2231">
        <v>845364508</v>
      </c>
      <c r="B2231">
        <v>606</v>
      </c>
      <c r="C2231">
        <v>5393</v>
      </c>
      <c r="D2231">
        <v>7700</v>
      </c>
      <c r="E2231">
        <v>410065610075000</v>
      </c>
      <c r="F2231">
        <v>97</v>
      </c>
      <c r="G2231">
        <v>19</v>
      </c>
      <c r="H2231">
        <v>2017</v>
      </c>
      <c r="I2231">
        <v>6</v>
      </c>
      <c r="J2231" t="s">
        <v>329</v>
      </c>
      <c r="K2231" s="14">
        <v>42772</v>
      </c>
      <c r="L2231" s="14">
        <v>42778</v>
      </c>
      <c r="M2231" t="s">
        <v>127</v>
      </c>
    </row>
    <row r="2232" spans="1:13">
      <c r="A2232">
        <v>845365022</v>
      </c>
      <c r="B2232">
        <v>711</v>
      </c>
      <c r="C2232">
        <v>5393</v>
      </c>
      <c r="D2232">
        <v>7700</v>
      </c>
      <c r="E2232">
        <v>410075610085000</v>
      </c>
      <c r="F2232">
        <v>97</v>
      </c>
      <c r="G2232">
        <v>19</v>
      </c>
      <c r="H2232">
        <v>2017</v>
      </c>
      <c r="I2232">
        <v>6</v>
      </c>
      <c r="J2232" t="s">
        <v>329</v>
      </c>
      <c r="K2232" s="14">
        <v>42772</v>
      </c>
      <c r="L2232" s="14">
        <v>42778</v>
      </c>
      <c r="M2232" t="s">
        <v>126</v>
      </c>
    </row>
    <row r="2233" spans="1:13">
      <c r="A2233">
        <v>832461699</v>
      </c>
      <c r="B2233">
        <v>891</v>
      </c>
      <c r="C2233">
        <v>5393</v>
      </c>
      <c r="D2233">
        <v>7700</v>
      </c>
      <c r="E2233">
        <v>410085799999000</v>
      </c>
      <c r="F2233">
        <v>97</v>
      </c>
      <c r="G2233">
        <v>19</v>
      </c>
      <c r="H2233">
        <v>2017</v>
      </c>
      <c r="I2233">
        <v>6</v>
      </c>
      <c r="J2233" t="s">
        <v>329</v>
      </c>
      <c r="K2233" s="14">
        <v>42772</v>
      </c>
      <c r="L2233" s="14">
        <v>42778</v>
      </c>
      <c r="M2233" t="s">
        <v>125</v>
      </c>
    </row>
    <row r="2234" spans="1:13">
      <c r="A2234">
        <v>832462318</v>
      </c>
      <c r="B2234">
        <v>2640</v>
      </c>
      <c r="C2234">
        <v>5393</v>
      </c>
      <c r="F2234">
        <v>97</v>
      </c>
      <c r="G2234">
        <v>19</v>
      </c>
      <c r="H2234">
        <v>2017</v>
      </c>
      <c r="I2234">
        <v>6</v>
      </c>
      <c r="J2234" t="s">
        <v>329</v>
      </c>
      <c r="K2234" s="14">
        <v>42772</v>
      </c>
      <c r="L2234" s="14">
        <v>42778</v>
      </c>
      <c r="M2234" t="s">
        <v>123</v>
      </c>
    </row>
    <row r="2235" spans="1:13">
      <c r="A2235">
        <v>832459785</v>
      </c>
      <c r="B2235">
        <v>8</v>
      </c>
      <c r="C2235">
        <v>5393</v>
      </c>
      <c r="D2235">
        <v>7700</v>
      </c>
      <c r="E2235">
        <v>400000610015000</v>
      </c>
      <c r="F2235">
        <v>97</v>
      </c>
      <c r="G2235">
        <v>19</v>
      </c>
      <c r="H2235">
        <v>2017</v>
      </c>
      <c r="I2235">
        <v>7</v>
      </c>
      <c r="J2235" t="s">
        <v>328</v>
      </c>
      <c r="K2235" s="14">
        <v>42779</v>
      </c>
      <c r="L2235" s="14">
        <v>42785</v>
      </c>
      <c r="M2235" t="s">
        <v>130</v>
      </c>
    </row>
    <row r="2236" spans="1:13">
      <c r="A2236">
        <v>832460266</v>
      </c>
      <c r="B2236">
        <v>30</v>
      </c>
      <c r="C2236">
        <v>5393</v>
      </c>
      <c r="D2236">
        <v>7700</v>
      </c>
      <c r="E2236">
        <v>410015610040000</v>
      </c>
      <c r="F2236">
        <v>97</v>
      </c>
      <c r="G2236">
        <v>19</v>
      </c>
      <c r="H2236">
        <v>2017</v>
      </c>
      <c r="I2236">
        <v>7</v>
      </c>
      <c r="J2236" t="s">
        <v>328</v>
      </c>
      <c r="K2236" s="14">
        <v>42779</v>
      </c>
      <c r="L2236" s="14">
        <v>42785</v>
      </c>
      <c r="M2236" t="s">
        <v>129</v>
      </c>
    </row>
    <row r="2237" spans="1:13">
      <c r="A2237">
        <v>832460747</v>
      </c>
      <c r="B2237">
        <v>373</v>
      </c>
      <c r="C2237">
        <v>5393</v>
      </c>
      <c r="D2237">
        <v>7700</v>
      </c>
      <c r="E2237">
        <v>410040610065000</v>
      </c>
      <c r="F2237">
        <v>97</v>
      </c>
      <c r="G2237">
        <v>19</v>
      </c>
      <c r="H2237">
        <v>2017</v>
      </c>
      <c r="I2237">
        <v>7</v>
      </c>
      <c r="J2237" t="s">
        <v>328</v>
      </c>
      <c r="K2237" s="14">
        <v>42779</v>
      </c>
      <c r="L2237" s="14">
        <v>42785</v>
      </c>
      <c r="M2237" t="s">
        <v>128</v>
      </c>
    </row>
    <row r="2238" spans="1:13">
      <c r="A2238">
        <v>845364518</v>
      </c>
      <c r="B2238">
        <v>555</v>
      </c>
      <c r="C2238">
        <v>5393</v>
      </c>
      <c r="D2238">
        <v>7700</v>
      </c>
      <c r="E2238">
        <v>410065610075000</v>
      </c>
      <c r="F2238">
        <v>97</v>
      </c>
      <c r="G2238">
        <v>19</v>
      </c>
      <c r="H2238">
        <v>2017</v>
      </c>
      <c r="I2238">
        <v>7</v>
      </c>
      <c r="J2238" t="s">
        <v>328</v>
      </c>
      <c r="K2238" s="14">
        <v>42779</v>
      </c>
      <c r="L2238" s="14">
        <v>42785</v>
      </c>
      <c r="M2238" t="s">
        <v>127</v>
      </c>
    </row>
    <row r="2239" spans="1:13">
      <c r="A2239">
        <v>845365032</v>
      </c>
      <c r="B2239">
        <v>684</v>
      </c>
      <c r="C2239">
        <v>5393</v>
      </c>
      <c r="D2239">
        <v>7700</v>
      </c>
      <c r="E2239">
        <v>410075610085000</v>
      </c>
      <c r="F2239">
        <v>97</v>
      </c>
      <c r="G2239">
        <v>19</v>
      </c>
      <c r="H2239">
        <v>2017</v>
      </c>
      <c r="I2239">
        <v>7</v>
      </c>
      <c r="J2239" t="s">
        <v>328</v>
      </c>
      <c r="K2239" s="14">
        <v>42779</v>
      </c>
      <c r="L2239" s="14">
        <v>42785</v>
      </c>
      <c r="M2239" t="s">
        <v>126</v>
      </c>
    </row>
    <row r="2240" spans="1:13">
      <c r="A2240">
        <v>832461709</v>
      </c>
      <c r="B2240">
        <v>842</v>
      </c>
      <c r="C2240">
        <v>5393</v>
      </c>
      <c r="D2240">
        <v>7700</v>
      </c>
      <c r="E2240">
        <v>410085799999000</v>
      </c>
      <c r="F2240">
        <v>97</v>
      </c>
      <c r="G2240">
        <v>19</v>
      </c>
      <c r="H2240">
        <v>2017</v>
      </c>
      <c r="I2240">
        <v>7</v>
      </c>
      <c r="J2240" t="s">
        <v>328</v>
      </c>
      <c r="K2240" s="14">
        <v>42779</v>
      </c>
      <c r="L2240" s="14">
        <v>42785</v>
      </c>
      <c r="M2240" t="s">
        <v>125</v>
      </c>
    </row>
    <row r="2241" spans="1:13">
      <c r="A2241">
        <v>832462430</v>
      </c>
      <c r="B2241">
        <v>2492</v>
      </c>
      <c r="C2241">
        <v>5393</v>
      </c>
      <c r="F2241">
        <v>97</v>
      </c>
      <c r="G2241">
        <v>19</v>
      </c>
      <c r="H2241">
        <v>2017</v>
      </c>
      <c r="I2241">
        <v>7</v>
      </c>
      <c r="J2241" t="s">
        <v>328</v>
      </c>
      <c r="K2241" s="14">
        <v>42779</v>
      </c>
      <c r="L2241" s="14">
        <v>42785</v>
      </c>
      <c r="M2241" t="s">
        <v>123</v>
      </c>
    </row>
    <row r="2242" spans="1:13">
      <c r="A2242">
        <v>832459795</v>
      </c>
      <c r="B2242">
        <v>9</v>
      </c>
      <c r="C2242">
        <v>5393</v>
      </c>
      <c r="D2242">
        <v>7700</v>
      </c>
      <c r="E2242">
        <v>400000610015000</v>
      </c>
      <c r="F2242">
        <v>97</v>
      </c>
      <c r="G2242">
        <v>19</v>
      </c>
      <c r="H2242">
        <v>2017</v>
      </c>
      <c r="I2242">
        <v>8</v>
      </c>
      <c r="J2242" t="s">
        <v>327</v>
      </c>
      <c r="K2242" s="14">
        <v>42786</v>
      </c>
      <c r="L2242" s="14">
        <v>42792</v>
      </c>
      <c r="M2242" t="s">
        <v>130</v>
      </c>
    </row>
    <row r="2243" spans="1:13">
      <c r="A2243">
        <v>832460276</v>
      </c>
      <c r="B2243">
        <v>35</v>
      </c>
      <c r="C2243">
        <v>5393</v>
      </c>
      <c r="D2243">
        <v>7700</v>
      </c>
      <c r="E2243">
        <v>410015610040000</v>
      </c>
      <c r="F2243">
        <v>97</v>
      </c>
      <c r="G2243">
        <v>19</v>
      </c>
      <c r="H2243">
        <v>2017</v>
      </c>
      <c r="I2243">
        <v>8</v>
      </c>
      <c r="J2243" t="s">
        <v>327</v>
      </c>
      <c r="K2243" s="14">
        <v>42786</v>
      </c>
      <c r="L2243" s="14">
        <v>42792</v>
      </c>
      <c r="M2243" t="s">
        <v>129</v>
      </c>
    </row>
    <row r="2244" spans="1:13">
      <c r="A2244">
        <v>832460757</v>
      </c>
      <c r="B2244">
        <v>322</v>
      </c>
      <c r="C2244">
        <v>5393</v>
      </c>
      <c r="D2244">
        <v>7700</v>
      </c>
      <c r="E2244">
        <v>410040610065000</v>
      </c>
      <c r="F2244">
        <v>97</v>
      </c>
      <c r="G2244">
        <v>19</v>
      </c>
      <c r="H2244">
        <v>2017</v>
      </c>
      <c r="I2244">
        <v>8</v>
      </c>
      <c r="J2244" t="s">
        <v>327</v>
      </c>
      <c r="K2244" s="14">
        <v>42786</v>
      </c>
      <c r="L2244" s="14">
        <v>42792</v>
      </c>
      <c r="M2244" t="s">
        <v>128</v>
      </c>
    </row>
    <row r="2245" spans="1:13">
      <c r="A2245">
        <v>845364528</v>
      </c>
      <c r="B2245">
        <v>582</v>
      </c>
      <c r="C2245">
        <v>5393</v>
      </c>
      <c r="D2245">
        <v>7700</v>
      </c>
      <c r="E2245">
        <v>410065610075000</v>
      </c>
      <c r="F2245">
        <v>97</v>
      </c>
      <c r="G2245">
        <v>19</v>
      </c>
      <c r="H2245">
        <v>2017</v>
      </c>
      <c r="I2245">
        <v>8</v>
      </c>
      <c r="J2245" t="s">
        <v>327</v>
      </c>
      <c r="K2245" s="14">
        <v>42786</v>
      </c>
      <c r="L2245" s="14">
        <v>42792</v>
      </c>
      <c r="M2245" t="s">
        <v>127</v>
      </c>
    </row>
    <row r="2246" spans="1:13">
      <c r="A2246">
        <v>845365042</v>
      </c>
      <c r="B2246">
        <v>639</v>
      </c>
      <c r="C2246">
        <v>5393</v>
      </c>
      <c r="D2246">
        <v>7700</v>
      </c>
      <c r="E2246">
        <v>410075610085000</v>
      </c>
      <c r="F2246">
        <v>97</v>
      </c>
      <c r="G2246">
        <v>19</v>
      </c>
      <c r="H2246">
        <v>2017</v>
      </c>
      <c r="I2246">
        <v>8</v>
      </c>
      <c r="J2246" t="s">
        <v>327</v>
      </c>
      <c r="K2246" s="14">
        <v>42786</v>
      </c>
      <c r="L2246" s="14">
        <v>42792</v>
      </c>
      <c r="M2246" t="s">
        <v>126</v>
      </c>
    </row>
    <row r="2247" spans="1:13">
      <c r="A2247">
        <v>832461719</v>
      </c>
      <c r="B2247">
        <v>770</v>
      </c>
      <c r="C2247">
        <v>5393</v>
      </c>
      <c r="D2247">
        <v>7700</v>
      </c>
      <c r="E2247">
        <v>410085799999000</v>
      </c>
      <c r="F2247">
        <v>97</v>
      </c>
      <c r="G2247">
        <v>19</v>
      </c>
      <c r="H2247">
        <v>2017</v>
      </c>
      <c r="I2247">
        <v>8</v>
      </c>
      <c r="J2247" t="s">
        <v>327</v>
      </c>
      <c r="K2247" s="14">
        <v>42786</v>
      </c>
      <c r="L2247" s="14">
        <v>42792</v>
      </c>
      <c r="M2247" t="s">
        <v>125</v>
      </c>
    </row>
    <row r="2248" spans="1:13">
      <c r="A2248">
        <v>832462325</v>
      </c>
      <c r="B2248">
        <v>2357</v>
      </c>
      <c r="C2248">
        <v>5393</v>
      </c>
      <c r="F2248">
        <v>97</v>
      </c>
      <c r="G2248">
        <v>19</v>
      </c>
      <c r="H2248">
        <v>2017</v>
      </c>
      <c r="I2248">
        <v>8</v>
      </c>
      <c r="J2248" t="s">
        <v>327</v>
      </c>
      <c r="K2248" s="14">
        <v>42786</v>
      </c>
      <c r="L2248" s="14">
        <v>42792</v>
      </c>
      <c r="M2248" t="s">
        <v>123</v>
      </c>
    </row>
    <row r="2249" spans="1:13">
      <c r="A2249">
        <v>832459805</v>
      </c>
      <c r="B2249">
        <v>9</v>
      </c>
      <c r="C2249">
        <v>5393</v>
      </c>
      <c r="D2249">
        <v>7700</v>
      </c>
      <c r="E2249">
        <v>400000610015000</v>
      </c>
      <c r="F2249">
        <v>97</v>
      </c>
      <c r="G2249">
        <v>19</v>
      </c>
      <c r="H2249">
        <v>2017</v>
      </c>
      <c r="I2249">
        <v>9</v>
      </c>
      <c r="J2249" t="s">
        <v>326</v>
      </c>
      <c r="K2249" s="14">
        <v>42793</v>
      </c>
      <c r="L2249" s="14">
        <v>42799</v>
      </c>
      <c r="M2249" t="s">
        <v>130</v>
      </c>
    </row>
    <row r="2250" spans="1:13">
      <c r="A2250">
        <v>832460286</v>
      </c>
      <c r="B2250">
        <v>34</v>
      </c>
      <c r="C2250">
        <v>5393</v>
      </c>
      <c r="D2250">
        <v>7700</v>
      </c>
      <c r="E2250">
        <v>410015610040000</v>
      </c>
      <c r="F2250">
        <v>97</v>
      </c>
      <c r="G2250">
        <v>19</v>
      </c>
      <c r="H2250">
        <v>2017</v>
      </c>
      <c r="I2250">
        <v>9</v>
      </c>
      <c r="J2250" t="s">
        <v>326</v>
      </c>
      <c r="K2250" s="14">
        <v>42793</v>
      </c>
      <c r="L2250" s="14">
        <v>42799</v>
      </c>
      <c r="M2250" t="s">
        <v>129</v>
      </c>
    </row>
    <row r="2251" spans="1:13">
      <c r="A2251">
        <v>832460767</v>
      </c>
      <c r="B2251">
        <v>367</v>
      </c>
      <c r="C2251">
        <v>5393</v>
      </c>
      <c r="D2251">
        <v>7700</v>
      </c>
      <c r="E2251">
        <v>410040610065000</v>
      </c>
      <c r="F2251">
        <v>97</v>
      </c>
      <c r="G2251">
        <v>19</v>
      </c>
      <c r="H2251">
        <v>2017</v>
      </c>
      <c r="I2251">
        <v>9</v>
      </c>
      <c r="J2251" t="s">
        <v>326</v>
      </c>
      <c r="K2251" s="14">
        <v>42793</v>
      </c>
      <c r="L2251" s="14">
        <v>42799</v>
      </c>
      <c r="M2251" t="s">
        <v>128</v>
      </c>
    </row>
    <row r="2252" spans="1:13">
      <c r="A2252">
        <v>845364538</v>
      </c>
      <c r="B2252">
        <v>576</v>
      </c>
      <c r="C2252">
        <v>5393</v>
      </c>
      <c r="D2252">
        <v>7700</v>
      </c>
      <c r="E2252">
        <v>410065610075000</v>
      </c>
      <c r="F2252">
        <v>97</v>
      </c>
      <c r="G2252">
        <v>19</v>
      </c>
      <c r="H2252">
        <v>2017</v>
      </c>
      <c r="I2252">
        <v>9</v>
      </c>
      <c r="J2252" t="s">
        <v>326</v>
      </c>
      <c r="K2252" s="14">
        <v>42793</v>
      </c>
      <c r="L2252" s="14">
        <v>42799</v>
      </c>
      <c r="M2252" t="s">
        <v>127</v>
      </c>
    </row>
    <row r="2253" spans="1:13">
      <c r="A2253">
        <v>845365052</v>
      </c>
      <c r="B2253">
        <v>649</v>
      </c>
      <c r="C2253">
        <v>5393</v>
      </c>
      <c r="D2253">
        <v>7700</v>
      </c>
      <c r="E2253">
        <v>410075610085000</v>
      </c>
      <c r="F2253">
        <v>97</v>
      </c>
      <c r="G2253">
        <v>19</v>
      </c>
      <c r="H2253">
        <v>2017</v>
      </c>
      <c r="I2253">
        <v>9</v>
      </c>
      <c r="J2253" t="s">
        <v>326</v>
      </c>
      <c r="K2253" s="14">
        <v>42793</v>
      </c>
      <c r="L2253" s="14">
        <v>42799</v>
      </c>
      <c r="M2253" t="s">
        <v>126</v>
      </c>
    </row>
    <row r="2254" spans="1:13">
      <c r="A2254">
        <v>832461729</v>
      </c>
      <c r="B2254">
        <v>718</v>
      </c>
      <c r="C2254">
        <v>5393</v>
      </c>
      <c r="D2254">
        <v>7700</v>
      </c>
      <c r="E2254">
        <v>410085799999000</v>
      </c>
      <c r="F2254">
        <v>97</v>
      </c>
      <c r="G2254">
        <v>19</v>
      </c>
      <c r="H2254">
        <v>2017</v>
      </c>
      <c r="I2254">
        <v>9</v>
      </c>
      <c r="J2254" t="s">
        <v>326</v>
      </c>
      <c r="K2254" s="14">
        <v>42793</v>
      </c>
      <c r="L2254" s="14">
        <v>42799</v>
      </c>
      <c r="M2254" t="s">
        <v>125</v>
      </c>
    </row>
    <row r="2255" spans="1:13">
      <c r="A2255">
        <v>832462571</v>
      </c>
      <c r="B2255">
        <v>2353</v>
      </c>
      <c r="C2255">
        <v>5393</v>
      </c>
      <c r="F2255">
        <v>97</v>
      </c>
      <c r="G2255">
        <v>19</v>
      </c>
      <c r="H2255">
        <v>2017</v>
      </c>
      <c r="I2255">
        <v>9</v>
      </c>
      <c r="J2255" t="s">
        <v>326</v>
      </c>
      <c r="K2255" s="14">
        <v>42793</v>
      </c>
      <c r="L2255" s="14">
        <v>42799</v>
      </c>
      <c r="M2255" t="s">
        <v>123</v>
      </c>
    </row>
    <row r="2256" spans="1:13">
      <c r="A2256">
        <v>832459815</v>
      </c>
      <c r="B2256">
        <v>8</v>
      </c>
      <c r="C2256">
        <v>5393</v>
      </c>
      <c r="D2256">
        <v>7700</v>
      </c>
      <c r="E2256">
        <v>400000610015000</v>
      </c>
      <c r="F2256">
        <v>97</v>
      </c>
      <c r="G2256">
        <v>19</v>
      </c>
      <c r="H2256">
        <v>2017</v>
      </c>
      <c r="I2256">
        <v>10</v>
      </c>
      <c r="J2256" t="s">
        <v>325</v>
      </c>
      <c r="K2256" s="14">
        <v>42800</v>
      </c>
      <c r="L2256" s="14">
        <v>42806</v>
      </c>
      <c r="M2256" t="s">
        <v>130</v>
      </c>
    </row>
    <row r="2257" spans="1:13">
      <c r="A2257">
        <v>832460296</v>
      </c>
      <c r="B2257">
        <v>32</v>
      </c>
      <c r="C2257">
        <v>5393</v>
      </c>
      <c r="D2257">
        <v>7700</v>
      </c>
      <c r="E2257">
        <v>410015610040000</v>
      </c>
      <c r="F2257">
        <v>97</v>
      </c>
      <c r="G2257">
        <v>19</v>
      </c>
      <c r="H2257">
        <v>2017</v>
      </c>
      <c r="I2257">
        <v>10</v>
      </c>
      <c r="J2257" t="s">
        <v>325</v>
      </c>
      <c r="K2257" s="14">
        <v>42800</v>
      </c>
      <c r="L2257" s="14">
        <v>42806</v>
      </c>
      <c r="M2257" t="s">
        <v>129</v>
      </c>
    </row>
    <row r="2258" spans="1:13">
      <c r="A2258">
        <v>832460777</v>
      </c>
      <c r="B2258">
        <v>318</v>
      </c>
      <c r="C2258">
        <v>5393</v>
      </c>
      <c r="D2258">
        <v>7700</v>
      </c>
      <c r="E2258">
        <v>410040610065000</v>
      </c>
      <c r="F2258">
        <v>97</v>
      </c>
      <c r="G2258">
        <v>19</v>
      </c>
      <c r="H2258">
        <v>2017</v>
      </c>
      <c r="I2258">
        <v>10</v>
      </c>
      <c r="J2258" t="s">
        <v>325</v>
      </c>
      <c r="K2258" s="14">
        <v>42800</v>
      </c>
      <c r="L2258" s="14">
        <v>42806</v>
      </c>
      <c r="M2258" t="s">
        <v>128</v>
      </c>
    </row>
    <row r="2259" spans="1:13">
      <c r="A2259">
        <v>845364548</v>
      </c>
      <c r="B2259">
        <v>532</v>
      </c>
      <c r="C2259">
        <v>5393</v>
      </c>
      <c r="D2259">
        <v>7700</v>
      </c>
      <c r="E2259">
        <v>410065610075000</v>
      </c>
      <c r="F2259">
        <v>97</v>
      </c>
      <c r="G2259">
        <v>19</v>
      </c>
      <c r="H2259">
        <v>2017</v>
      </c>
      <c r="I2259">
        <v>10</v>
      </c>
      <c r="J2259" t="s">
        <v>325</v>
      </c>
      <c r="K2259" s="14">
        <v>42800</v>
      </c>
      <c r="L2259" s="14">
        <v>42806</v>
      </c>
      <c r="M2259" t="s">
        <v>127</v>
      </c>
    </row>
    <row r="2260" spans="1:13">
      <c r="A2260">
        <v>845365062</v>
      </c>
      <c r="B2260">
        <v>655</v>
      </c>
      <c r="C2260">
        <v>5393</v>
      </c>
      <c r="D2260">
        <v>7700</v>
      </c>
      <c r="E2260">
        <v>410075610085000</v>
      </c>
      <c r="F2260">
        <v>97</v>
      </c>
      <c r="G2260">
        <v>19</v>
      </c>
      <c r="H2260">
        <v>2017</v>
      </c>
      <c r="I2260">
        <v>10</v>
      </c>
      <c r="J2260" t="s">
        <v>325</v>
      </c>
      <c r="K2260" s="14">
        <v>42800</v>
      </c>
      <c r="L2260" s="14">
        <v>42806</v>
      </c>
      <c r="M2260" t="s">
        <v>126</v>
      </c>
    </row>
    <row r="2261" spans="1:13">
      <c r="A2261">
        <v>832461739</v>
      </c>
      <c r="B2261">
        <v>680</v>
      </c>
      <c r="C2261">
        <v>5393</v>
      </c>
      <c r="D2261">
        <v>7700</v>
      </c>
      <c r="E2261">
        <v>410085799999000</v>
      </c>
      <c r="F2261">
        <v>97</v>
      </c>
      <c r="G2261">
        <v>19</v>
      </c>
      <c r="H2261">
        <v>2017</v>
      </c>
      <c r="I2261">
        <v>10</v>
      </c>
      <c r="J2261" t="s">
        <v>325</v>
      </c>
      <c r="K2261" s="14">
        <v>42800</v>
      </c>
      <c r="L2261" s="14">
        <v>42806</v>
      </c>
      <c r="M2261" t="s">
        <v>125</v>
      </c>
    </row>
    <row r="2262" spans="1:13">
      <c r="A2262">
        <v>832462297</v>
      </c>
      <c r="B2262">
        <v>2225</v>
      </c>
      <c r="C2262">
        <v>5393</v>
      </c>
      <c r="F2262">
        <v>97</v>
      </c>
      <c r="G2262">
        <v>19</v>
      </c>
      <c r="H2262">
        <v>2017</v>
      </c>
      <c r="I2262">
        <v>10</v>
      </c>
      <c r="J2262" t="s">
        <v>325</v>
      </c>
      <c r="K2262" s="14">
        <v>42800</v>
      </c>
      <c r="L2262" s="14">
        <v>42806</v>
      </c>
      <c r="M2262" t="s">
        <v>123</v>
      </c>
    </row>
    <row r="2263" spans="1:13">
      <c r="A2263">
        <v>832459826</v>
      </c>
      <c r="B2263">
        <v>6</v>
      </c>
      <c r="C2263">
        <v>5393</v>
      </c>
      <c r="D2263">
        <v>7700</v>
      </c>
      <c r="E2263">
        <v>400000610015000</v>
      </c>
      <c r="F2263">
        <v>97</v>
      </c>
      <c r="G2263">
        <v>19</v>
      </c>
      <c r="H2263">
        <v>2017</v>
      </c>
      <c r="I2263">
        <v>11</v>
      </c>
      <c r="J2263" t="s">
        <v>324</v>
      </c>
      <c r="K2263" s="14">
        <v>42807</v>
      </c>
      <c r="L2263" s="14">
        <v>42813</v>
      </c>
      <c r="M2263" t="s">
        <v>130</v>
      </c>
    </row>
    <row r="2264" spans="1:13">
      <c r="A2264">
        <v>832460306</v>
      </c>
      <c r="B2264">
        <v>38</v>
      </c>
      <c r="C2264">
        <v>5393</v>
      </c>
      <c r="D2264">
        <v>7700</v>
      </c>
      <c r="E2264">
        <v>410015610040000</v>
      </c>
      <c r="F2264">
        <v>97</v>
      </c>
      <c r="G2264">
        <v>19</v>
      </c>
      <c r="H2264">
        <v>2017</v>
      </c>
      <c r="I2264">
        <v>11</v>
      </c>
      <c r="J2264" t="s">
        <v>324</v>
      </c>
      <c r="K2264" s="14">
        <v>42807</v>
      </c>
      <c r="L2264" s="14">
        <v>42813</v>
      </c>
      <c r="M2264" t="s">
        <v>129</v>
      </c>
    </row>
    <row r="2265" spans="1:13">
      <c r="A2265">
        <v>832460787</v>
      </c>
      <c r="B2265">
        <v>343</v>
      </c>
      <c r="C2265">
        <v>5393</v>
      </c>
      <c r="D2265">
        <v>7700</v>
      </c>
      <c r="E2265">
        <v>410040610065000</v>
      </c>
      <c r="F2265">
        <v>97</v>
      </c>
      <c r="G2265">
        <v>19</v>
      </c>
      <c r="H2265">
        <v>2017</v>
      </c>
      <c r="I2265">
        <v>11</v>
      </c>
      <c r="J2265" t="s">
        <v>324</v>
      </c>
      <c r="K2265" s="14">
        <v>42807</v>
      </c>
      <c r="L2265" s="14">
        <v>42813</v>
      </c>
      <c r="M2265" t="s">
        <v>128</v>
      </c>
    </row>
    <row r="2266" spans="1:13">
      <c r="A2266">
        <v>845364558</v>
      </c>
      <c r="B2266">
        <v>505</v>
      </c>
      <c r="C2266">
        <v>5393</v>
      </c>
      <c r="D2266">
        <v>7700</v>
      </c>
      <c r="E2266">
        <v>410065610075000</v>
      </c>
      <c r="F2266">
        <v>97</v>
      </c>
      <c r="G2266">
        <v>19</v>
      </c>
      <c r="H2266">
        <v>2017</v>
      </c>
      <c r="I2266">
        <v>11</v>
      </c>
      <c r="J2266" t="s">
        <v>324</v>
      </c>
      <c r="K2266" s="14">
        <v>42807</v>
      </c>
      <c r="L2266" s="14">
        <v>42813</v>
      </c>
      <c r="M2266" t="s">
        <v>127</v>
      </c>
    </row>
    <row r="2267" spans="1:13">
      <c r="A2267">
        <v>845365072</v>
      </c>
      <c r="B2267">
        <v>606</v>
      </c>
      <c r="C2267">
        <v>5393</v>
      </c>
      <c r="D2267">
        <v>7700</v>
      </c>
      <c r="E2267">
        <v>410075610085000</v>
      </c>
      <c r="F2267">
        <v>97</v>
      </c>
      <c r="G2267">
        <v>19</v>
      </c>
      <c r="H2267">
        <v>2017</v>
      </c>
      <c r="I2267">
        <v>11</v>
      </c>
      <c r="J2267" t="s">
        <v>324</v>
      </c>
      <c r="K2267" s="14">
        <v>42807</v>
      </c>
      <c r="L2267" s="14">
        <v>42813</v>
      </c>
      <c r="M2267" t="s">
        <v>126</v>
      </c>
    </row>
    <row r="2268" spans="1:13">
      <c r="A2268">
        <v>832461749</v>
      </c>
      <c r="B2268">
        <v>666</v>
      </c>
      <c r="C2268">
        <v>5393</v>
      </c>
      <c r="D2268">
        <v>7700</v>
      </c>
      <c r="E2268">
        <v>410085799999000</v>
      </c>
      <c r="F2268">
        <v>97</v>
      </c>
      <c r="G2268">
        <v>19</v>
      </c>
      <c r="H2268">
        <v>2017</v>
      </c>
      <c r="I2268">
        <v>11</v>
      </c>
      <c r="J2268" t="s">
        <v>324</v>
      </c>
      <c r="K2268" s="14">
        <v>42807</v>
      </c>
      <c r="L2268" s="14">
        <v>42813</v>
      </c>
      <c r="M2268" t="s">
        <v>125</v>
      </c>
    </row>
    <row r="2269" spans="1:13">
      <c r="A2269">
        <v>832462303</v>
      </c>
      <c r="B2269">
        <v>2164</v>
      </c>
      <c r="C2269">
        <v>5393</v>
      </c>
      <c r="F2269">
        <v>97</v>
      </c>
      <c r="G2269">
        <v>19</v>
      </c>
      <c r="H2269">
        <v>2017</v>
      </c>
      <c r="I2269">
        <v>11</v>
      </c>
      <c r="J2269" t="s">
        <v>324</v>
      </c>
      <c r="K2269" s="14">
        <v>42807</v>
      </c>
      <c r="L2269" s="14">
        <v>42813</v>
      </c>
      <c r="M2269" t="s">
        <v>123</v>
      </c>
    </row>
    <row r="2270" spans="1:13">
      <c r="A2270">
        <v>832459835</v>
      </c>
      <c r="B2270">
        <v>4</v>
      </c>
      <c r="C2270">
        <v>5393</v>
      </c>
      <c r="D2270">
        <v>7700</v>
      </c>
      <c r="E2270">
        <v>400000610015000</v>
      </c>
      <c r="F2270">
        <v>97</v>
      </c>
      <c r="G2270">
        <v>19</v>
      </c>
      <c r="H2270">
        <v>2017</v>
      </c>
      <c r="I2270">
        <v>12</v>
      </c>
      <c r="J2270" t="s">
        <v>323</v>
      </c>
      <c r="K2270" s="14">
        <v>42814</v>
      </c>
      <c r="L2270" s="14">
        <v>42820</v>
      </c>
      <c r="M2270" t="s">
        <v>130</v>
      </c>
    </row>
    <row r="2271" spans="1:13">
      <c r="A2271">
        <v>832460316</v>
      </c>
      <c r="B2271">
        <v>30</v>
      </c>
      <c r="C2271">
        <v>5393</v>
      </c>
      <c r="D2271">
        <v>7700</v>
      </c>
      <c r="E2271">
        <v>410015610040000</v>
      </c>
      <c r="F2271">
        <v>97</v>
      </c>
      <c r="G2271">
        <v>19</v>
      </c>
      <c r="H2271">
        <v>2017</v>
      </c>
      <c r="I2271">
        <v>12</v>
      </c>
      <c r="J2271" t="s">
        <v>323</v>
      </c>
      <c r="K2271" s="14">
        <v>42814</v>
      </c>
      <c r="L2271" s="14">
        <v>42820</v>
      </c>
      <c r="M2271" t="s">
        <v>129</v>
      </c>
    </row>
    <row r="2272" spans="1:13">
      <c r="A2272">
        <v>832460797</v>
      </c>
      <c r="B2272">
        <v>358</v>
      </c>
      <c r="C2272">
        <v>5393</v>
      </c>
      <c r="D2272">
        <v>7700</v>
      </c>
      <c r="E2272">
        <v>410040610065000</v>
      </c>
      <c r="F2272">
        <v>97</v>
      </c>
      <c r="G2272">
        <v>19</v>
      </c>
      <c r="H2272">
        <v>2017</v>
      </c>
      <c r="I2272">
        <v>12</v>
      </c>
      <c r="J2272" t="s">
        <v>323</v>
      </c>
      <c r="K2272" s="14">
        <v>42814</v>
      </c>
      <c r="L2272" s="14">
        <v>42820</v>
      </c>
      <c r="M2272" t="s">
        <v>128</v>
      </c>
    </row>
    <row r="2273" spans="1:13">
      <c r="A2273">
        <v>845364569</v>
      </c>
      <c r="B2273">
        <v>497</v>
      </c>
      <c r="C2273">
        <v>5393</v>
      </c>
      <c r="D2273">
        <v>7700</v>
      </c>
      <c r="E2273">
        <v>410065610075000</v>
      </c>
      <c r="F2273">
        <v>97</v>
      </c>
      <c r="G2273">
        <v>19</v>
      </c>
      <c r="H2273">
        <v>2017</v>
      </c>
      <c r="I2273">
        <v>12</v>
      </c>
      <c r="J2273" t="s">
        <v>323</v>
      </c>
      <c r="K2273" s="14">
        <v>42814</v>
      </c>
      <c r="L2273" s="14">
        <v>42820</v>
      </c>
      <c r="M2273" t="s">
        <v>127</v>
      </c>
    </row>
    <row r="2274" spans="1:13">
      <c r="A2274">
        <v>845365082</v>
      </c>
      <c r="B2274">
        <v>586</v>
      </c>
      <c r="C2274">
        <v>5393</v>
      </c>
      <c r="D2274">
        <v>7700</v>
      </c>
      <c r="E2274">
        <v>410075610085000</v>
      </c>
      <c r="F2274">
        <v>97</v>
      </c>
      <c r="G2274">
        <v>19</v>
      </c>
      <c r="H2274">
        <v>2017</v>
      </c>
      <c r="I2274">
        <v>12</v>
      </c>
      <c r="J2274" t="s">
        <v>323</v>
      </c>
      <c r="K2274" s="14">
        <v>42814</v>
      </c>
      <c r="L2274" s="14">
        <v>42820</v>
      </c>
      <c r="M2274" t="s">
        <v>126</v>
      </c>
    </row>
    <row r="2275" spans="1:13">
      <c r="A2275">
        <v>832461759</v>
      </c>
      <c r="B2275">
        <v>628</v>
      </c>
      <c r="C2275">
        <v>5393</v>
      </c>
      <c r="D2275">
        <v>7700</v>
      </c>
      <c r="E2275">
        <v>410085799999000</v>
      </c>
      <c r="F2275">
        <v>97</v>
      </c>
      <c r="G2275">
        <v>19</v>
      </c>
      <c r="H2275">
        <v>2017</v>
      </c>
      <c r="I2275">
        <v>12</v>
      </c>
      <c r="J2275" t="s">
        <v>323</v>
      </c>
      <c r="K2275" s="14">
        <v>42814</v>
      </c>
      <c r="L2275" s="14">
        <v>42820</v>
      </c>
      <c r="M2275" t="s">
        <v>125</v>
      </c>
    </row>
    <row r="2276" spans="1:13">
      <c r="A2276">
        <v>832462480</v>
      </c>
      <c r="B2276">
        <v>2103</v>
      </c>
      <c r="C2276">
        <v>5393</v>
      </c>
      <c r="F2276">
        <v>97</v>
      </c>
      <c r="G2276">
        <v>19</v>
      </c>
      <c r="H2276">
        <v>2017</v>
      </c>
      <c r="I2276">
        <v>12</v>
      </c>
      <c r="J2276" t="s">
        <v>323</v>
      </c>
      <c r="K2276" s="14">
        <v>42814</v>
      </c>
      <c r="L2276" s="14">
        <v>42820</v>
      </c>
      <c r="M2276" t="s">
        <v>123</v>
      </c>
    </row>
    <row r="2277" spans="1:13">
      <c r="A2277">
        <v>832459845</v>
      </c>
      <c r="B2277">
        <v>7</v>
      </c>
      <c r="C2277">
        <v>5393</v>
      </c>
      <c r="D2277">
        <v>7700</v>
      </c>
      <c r="E2277">
        <v>400000610015000</v>
      </c>
      <c r="F2277">
        <v>97</v>
      </c>
      <c r="G2277">
        <v>19</v>
      </c>
      <c r="H2277">
        <v>2017</v>
      </c>
      <c r="I2277">
        <v>13</v>
      </c>
      <c r="J2277" t="s">
        <v>322</v>
      </c>
      <c r="K2277" s="14">
        <v>42821</v>
      </c>
      <c r="L2277" s="14">
        <v>42827</v>
      </c>
      <c r="M2277" t="s">
        <v>130</v>
      </c>
    </row>
    <row r="2278" spans="1:13">
      <c r="A2278">
        <v>832460326</v>
      </c>
      <c r="B2278">
        <v>42</v>
      </c>
      <c r="C2278">
        <v>5393</v>
      </c>
      <c r="D2278">
        <v>7700</v>
      </c>
      <c r="E2278">
        <v>410015610040000</v>
      </c>
      <c r="F2278">
        <v>97</v>
      </c>
      <c r="G2278">
        <v>19</v>
      </c>
      <c r="H2278">
        <v>2017</v>
      </c>
      <c r="I2278">
        <v>13</v>
      </c>
      <c r="J2278" t="s">
        <v>322</v>
      </c>
      <c r="K2278" s="14">
        <v>42821</v>
      </c>
      <c r="L2278" s="14">
        <v>42827</v>
      </c>
      <c r="M2278" t="s">
        <v>129</v>
      </c>
    </row>
    <row r="2279" spans="1:13">
      <c r="A2279">
        <v>832460807</v>
      </c>
      <c r="B2279">
        <v>316</v>
      </c>
      <c r="C2279">
        <v>5393</v>
      </c>
      <c r="D2279">
        <v>7700</v>
      </c>
      <c r="E2279">
        <v>410040610065000</v>
      </c>
      <c r="F2279">
        <v>97</v>
      </c>
      <c r="G2279">
        <v>19</v>
      </c>
      <c r="H2279">
        <v>2017</v>
      </c>
      <c r="I2279">
        <v>13</v>
      </c>
      <c r="J2279" t="s">
        <v>322</v>
      </c>
      <c r="K2279" s="14">
        <v>42821</v>
      </c>
      <c r="L2279" s="14">
        <v>42827</v>
      </c>
      <c r="M2279" t="s">
        <v>128</v>
      </c>
    </row>
    <row r="2280" spans="1:13">
      <c r="A2280">
        <v>845364578</v>
      </c>
      <c r="B2280">
        <v>512</v>
      </c>
      <c r="C2280">
        <v>5393</v>
      </c>
      <c r="D2280">
        <v>7700</v>
      </c>
      <c r="E2280">
        <v>410065610075000</v>
      </c>
      <c r="F2280">
        <v>97</v>
      </c>
      <c r="G2280">
        <v>19</v>
      </c>
      <c r="H2280">
        <v>2017</v>
      </c>
      <c r="I2280">
        <v>13</v>
      </c>
      <c r="J2280" t="s">
        <v>322</v>
      </c>
      <c r="K2280" s="14">
        <v>42821</v>
      </c>
      <c r="L2280" s="14">
        <v>42827</v>
      </c>
      <c r="M2280" t="s">
        <v>127</v>
      </c>
    </row>
    <row r="2281" spans="1:13">
      <c r="A2281">
        <v>845365092</v>
      </c>
      <c r="B2281">
        <v>581</v>
      </c>
      <c r="C2281">
        <v>5393</v>
      </c>
      <c r="D2281">
        <v>7700</v>
      </c>
      <c r="E2281">
        <v>410075610085000</v>
      </c>
      <c r="F2281">
        <v>97</v>
      </c>
      <c r="G2281">
        <v>19</v>
      </c>
      <c r="H2281">
        <v>2017</v>
      </c>
      <c r="I2281">
        <v>13</v>
      </c>
      <c r="J2281" t="s">
        <v>322</v>
      </c>
      <c r="K2281" s="14">
        <v>42821</v>
      </c>
      <c r="L2281" s="14">
        <v>42827</v>
      </c>
      <c r="M2281" t="s">
        <v>126</v>
      </c>
    </row>
    <row r="2282" spans="1:13">
      <c r="A2282">
        <v>832461769</v>
      </c>
      <c r="B2282">
        <v>617</v>
      </c>
      <c r="C2282">
        <v>5393</v>
      </c>
      <c r="D2282">
        <v>7700</v>
      </c>
      <c r="E2282">
        <v>410085799999000</v>
      </c>
      <c r="F2282">
        <v>97</v>
      </c>
      <c r="G2282">
        <v>19</v>
      </c>
      <c r="H2282">
        <v>2017</v>
      </c>
      <c r="I2282">
        <v>13</v>
      </c>
      <c r="J2282" t="s">
        <v>322</v>
      </c>
      <c r="K2282" s="14">
        <v>42821</v>
      </c>
      <c r="L2282" s="14">
        <v>42827</v>
      </c>
      <c r="M2282" t="s">
        <v>125</v>
      </c>
    </row>
    <row r="2283" spans="1:13">
      <c r="A2283">
        <v>832462383</v>
      </c>
      <c r="B2283">
        <v>2075</v>
      </c>
      <c r="C2283">
        <v>5393</v>
      </c>
      <c r="F2283">
        <v>97</v>
      </c>
      <c r="G2283">
        <v>19</v>
      </c>
      <c r="H2283">
        <v>2017</v>
      </c>
      <c r="I2283">
        <v>13</v>
      </c>
      <c r="J2283" t="s">
        <v>322</v>
      </c>
      <c r="K2283" s="14">
        <v>42821</v>
      </c>
      <c r="L2283" s="14">
        <v>42827</v>
      </c>
      <c r="M2283" t="s">
        <v>123</v>
      </c>
    </row>
    <row r="2284" spans="1:13">
      <c r="A2284">
        <v>832459854</v>
      </c>
      <c r="B2284">
        <v>6</v>
      </c>
      <c r="C2284">
        <v>5393</v>
      </c>
      <c r="D2284">
        <v>7700</v>
      </c>
      <c r="E2284">
        <v>400000610015000</v>
      </c>
      <c r="F2284">
        <v>97</v>
      </c>
      <c r="G2284">
        <v>19</v>
      </c>
      <c r="H2284">
        <v>2017</v>
      </c>
      <c r="I2284">
        <v>14</v>
      </c>
      <c r="J2284" t="s">
        <v>321</v>
      </c>
      <c r="K2284" s="14">
        <v>42828</v>
      </c>
      <c r="L2284" s="14">
        <v>42834</v>
      </c>
      <c r="M2284" t="s">
        <v>130</v>
      </c>
    </row>
    <row r="2285" spans="1:13">
      <c r="A2285">
        <v>832460335</v>
      </c>
      <c r="B2285">
        <v>34</v>
      </c>
      <c r="C2285">
        <v>5393</v>
      </c>
      <c r="D2285">
        <v>7700</v>
      </c>
      <c r="E2285">
        <v>410015610040000</v>
      </c>
      <c r="F2285">
        <v>97</v>
      </c>
      <c r="G2285">
        <v>19</v>
      </c>
      <c r="H2285">
        <v>2017</v>
      </c>
      <c r="I2285">
        <v>14</v>
      </c>
      <c r="J2285" t="s">
        <v>321</v>
      </c>
      <c r="K2285" s="14">
        <v>42828</v>
      </c>
      <c r="L2285" s="14">
        <v>42834</v>
      </c>
      <c r="M2285" t="s">
        <v>129</v>
      </c>
    </row>
    <row r="2286" spans="1:13">
      <c r="A2286">
        <v>832460816</v>
      </c>
      <c r="B2286">
        <v>330</v>
      </c>
      <c r="C2286">
        <v>5393</v>
      </c>
      <c r="D2286">
        <v>7700</v>
      </c>
      <c r="E2286">
        <v>410040610065000</v>
      </c>
      <c r="F2286">
        <v>97</v>
      </c>
      <c r="G2286">
        <v>19</v>
      </c>
      <c r="H2286">
        <v>2017</v>
      </c>
      <c r="I2286">
        <v>14</v>
      </c>
      <c r="J2286" t="s">
        <v>321</v>
      </c>
      <c r="K2286" s="14">
        <v>42828</v>
      </c>
      <c r="L2286" s="14">
        <v>42834</v>
      </c>
      <c r="M2286" t="s">
        <v>128</v>
      </c>
    </row>
    <row r="2287" spans="1:13">
      <c r="A2287">
        <v>845364588</v>
      </c>
      <c r="B2287">
        <v>473</v>
      </c>
      <c r="C2287">
        <v>5393</v>
      </c>
      <c r="D2287">
        <v>7700</v>
      </c>
      <c r="E2287">
        <v>410065610075000</v>
      </c>
      <c r="F2287">
        <v>97</v>
      </c>
      <c r="G2287">
        <v>19</v>
      </c>
      <c r="H2287">
        <v>2017</v>
      </c>
      <c r="I2287">
        <v>14</v>
      </c>
      <c r="J2287" t="s">
        <v>321</v>
      </c>
      <c r="K2287" s="14">
        <v>42828</v>
      </c>
      <c r="L2287" s="14">
        <v>42834</v>
      </c>
      <c r="M2287" t="s">
        <v>127</v>
      </c>
    </row>
    <row r="2288" spans="1:13">
      <c r="A2288">
        <v>845365102</v>
      </c>
      <c r="B2288">
        <v>585</v>
      </c>
      <c r="C2288">
        <v>5393</v>
      </c>
      <c r="D2288">
        <v>7700</v>
      </c>
      <c r="E2288">
        <v>410075610085000</v>
      </c>
      <c r="F2288">
        <v>97</v>
      </c>
      <c r="G2288">
        <v>19</v>
      </c>
      <c r="H2288">
        <v>2017</v>
      </c>
      <c r="I2288">
        <v>14</v>
      </c>
      <c r="J2288" t="s">
        <v>321</v>
      </c>
      <c r="K2288" s="14">
        <v>42828</v>
      </c>
      <c r="L2288" s="14">
        <v>42834</v>
      </c>
      <c r="M2288" t="s">
        <v>126</v>
      </c>
    </row>
    <row r="2289" spans="1:13">
      <c r="A2289">
        <v>832461775</v>
      </c>
      <c r="B2289">
        <v>641</v>
      </c>
      <c r="C2289">
        <v>5393</v>
      </c>
      <c r="D2289">
        <v>7700</v>
      </c>
      <c r="E2289">
        <v>410085799999000</v>
      </c>
      <c r="F2289">
        <v>97</v>
      </c>
      <c r="G2289">
        <v>19</v>
      </c>
      <c r="H2289">
        <v>2017</v>
      </c>
      <c r="I2289">
        <v>14</v>
      </c>
      <c r="J2289" t="s">
        <v>321</v>
      </c>
      <c r="K2289" s="14">
        <v>42828</v>
      </c>
      <c r="L2289" s="14">
        <v>42834</v>
      </c>
      <c r="M2289" t="s">
        <v>125</v>
      </c>
    </row>
    <row r="2290" spans="1:13">
      <c r="A2290">
        <v>832462585</v>
      </c>
      <c r="B2290">
        <v>2069</v>
      </c>
      <c r="C2290">
        <v>5393</v>
      </c>
      <c r="F2290">
        <v>97</v>
      </c>
      <c r="G2290">
        <v>19</v>
      </c>
      <c r="H2290">
        <v>2017</v>
      </c>
      <c r="I2290">
        <v>14</v>
      </c>
      <c r="J2290" t="s">
        <v>321</v>
      </c>
      <c r="K2290" s="14">
        <v>42828</v>
      </c>
      <c r="L2290" s="14">
        <v>42834</v>
      </c>
      <c r="M2290" t="s">
        <v>123</v>
      </c>
    </row>
    <row r="2291" spans="1:13">
      <c r="A2291">
        <v>832459863</v>
      </c>
      <c r="B2291">
        <v>8</v>
      </c>
      <c r="C2291">
        <v>5393</v>
      </c>
      <c r="D2291">
        <v>7700</v>
      </c>
      <c r="E2291">
        <v>400000610015000</v>
      </c>
      <c r="F2291">
        <v>97</v>
      </c>
      <c r="G2291">
        <v>19</v>
      </c>
      <c r="H2291">
        <v>2017</v>
      </c>
      <c r="I2291">
        <v>15</v>
      </c>
      <c r="J2291" t="s">
        <v>320</v>
      </c>
      <c r="K2291" s="14">
        <v>42835</v>
      </c>
      <c r="L2291" s="14">
        <v>42841</v>
      </c>
      <c r="M2291" t="s">
        <v>130</v>
      </c>
    </row>
    <row r="2292" spans="1:13">
      <c r="A2292">
        <v>832460344</v>
      </c>
      <c r="B2292">
        <v>34</v>
      </c>
      <c r="C2292">
        <v>5393</v>
      </c>
      <c r="D2292">
        <v>7700</v>
      </c>
      <c r="E2292">
        <v>410015610040000</v>
      </c>
      <c r="F2292">
        <v>97</v>
      </c>
      <c r="G2292">
        <v>19</v>
      </c>
      <c r="H2292">
        <v>2017</v>
      </c>
      <c r="I2292">
        <v>15</v>
      </c>
      <c r="J2292" t="s">
        <v>320</v>
      </c>
      <c r="K2292" s="14">
        <v>42835</v>
      </c>
      <c r="L2292" s="14">
        <v>42841</v>
      </c>
      <c r="M2292" t="s">
        <v>129</v>
      </c>
    </row>
    <row r="2293" spans="1:13">
      <c r="A2293">
        <v>832460825</v>
      </c>
      <c r="B2293">
        <v>336</v>
      </c>
      <c r="C2293">
        <v>5393</v>
      </c>
      <c r="D2293">
        <v>7700</v>
      </c>
      <c r="E2293">
        <v>410040610065000</v>
      </c>
      <c r="F2293">
        <v>97</v>
      </c>
      <c r="G2293">
        <v>19</v>
      </c>
      <c r="H2293">
        <v>2017</v>
      </c>
      <c r="I2293">
        <v>15</v>
      </c>
      <c r="J2293" t="s">
        <v>320</v>
      </c>
      <c r="K2293" s="14">
        <v>42835</v>
      </c>
      <c r="L2293" s="14">
        <v>42841</v>
      </c>
      <c r="M2293" t="s">
        <v>128</v>
      </c>
    </row>
    <row r="2294" spans="1:13">
      <c r="A2294">
        <v>845364598</v>
      </c>
      <c r="B2294">
        <v>446</v>
      </c>
      <c r="C2294">
        <v>5393</v>
      </c>
      <c r="D2294">
        <v>7700</v>
      </c>
      <c r="E2294">
        <v>410065610075000</v>
      </c>
      <c r="F2294">
        <v>97</v>
      </c>
      <c r="G2294">
        <v>19</v>
      </c>
      <c r="H2294">
        <v>2017</v>
      </c>
      <c r="I2294">
        <v>15</v>
      </c>
      <c r="J2294" t="s">
        <v>320</v>
      </c>
      <c r="K2294" s="14">
        <v>42835</v>
      </c>
      <c r="L2294" s="14">
        <v>42841</v>
      </c>
      <c r="M2294" t="s">
        <v>127</v>
      </c>
    </row>
    <row r="2295" spans="1:13">
      <c r="A2295">
        <v>845365112</v>
      </c>
      <c r="B2295">
        <v>582</v>
      </c>
      <c r="C2295">
        <v>5393</v>
      </c>
      <c r="D2295">
        <v>7700</v>
      </c>
      <c r="E2295">
        <v>410075610085000</v>
      </c>
      <c r="F2295">
        <v>97</v>
      </c>
      <c r="G2295">
        <v>19</v>
      </c>
      <c r="H2295">
        <v>2017</v>
      </c>
      <c r="I2295">
        <v>15</v>
      </c>
      <c r="J2295" t="s">
        <v>320</v>
      </c>
      <c r="K2295" s="14">
        <v>42835</v>
      </c>
      <c r="L2295" s="14">
        <v>42841</v>
      </c>
      <c r="M2295" t="s">
        <v>126</v>
      </c>
    </row>
    <row r="2296" spans="1:13">
      <c r="A2296">
        <v>832461787</v>
      </c>
      <c r="B2296">
        <v>588</v>
      </c>
      <c r="C2296">
        <v>5393</v>
      </c>
      <c r="D2296">
        <v>7700</v>
      </c>
      <c r="E2296">
        <v>410085799999000</v>
      </c>
      <c r="F2296">
        <v>97</v>
      </c>
      <c r="G2296">
        <v>19</v>
      </c>
      <c r="H2296">
        <v>2017</v>
      </c>
      <c r="I2296">
        <v>15</v>
      </c>
      <c r="J2296" t="s">
        <v>320</v>
      </c>
      <c r="K2296" s="14">
        <v>42835</v>
      </c>
      <c r="L2296" s="14">
        <v>42841</v>
      </c>
      <c r="M2296" t="s">
        <v>125</v>
      </c>
    </row>
    <row r="2297" spans="1:13">
      <c r="A2297">
        <v>832462243</v>
      </c>
      <c r="B2297">
        <v>1994</v>
      </c>
      <c r="C2297">
        <v>5393</v>
      </c>
      <c r="F2297">
        <v>97</v>
      </c>
      <c r="G2297">
        <v>19</v>
      </c>
      <c r="H2297">
        <v>2017</v>
      </c>
      <c r="I2297">
        <v>15</v>
      </c>
      <c r="J2297" t="s">
        <v>320</v>
      </c>
      <c r="K2297" s="14">
        <v>42835</v>
      </c>
      <c r="L2297" s="14">
        <v>42841</v>
      </c>
      <c r="M2297" t="s">
        <v>123</v>
      </c>
    </row>
    <row r="2298" spans="1:13">
      <c r="A2298">
        <v>832459872</v>
      </c>
      <c r="B2298">
        <v>12</v>
      </c>
      <c r="C2298">
        <v>5393</v>
      </c>
      <c r="D2298">
        <v>7700</v>
      </c>
      <c r="E2298">
        <v>400000610015000</v>
      </c>
      <c r="F2298">
        <v>97</v>
      </c>
      <c r="G2298">
        <v>19</v>
      </c>
      <c r="H2298">
        <v>2017</v>
      </c>
      <c r="I2298">
        <v>16</v>
      </c>
      <c r="J2298" t="s">
        <v>319</v>
      </c>
      <c r="K2298" s="14">
        <v>42842</v>
      </c>
      <c r="L2298" s="14">
        <v>42848</v>
      </c>
      <c r="M2298" t="s">
        <v>130</v>
      </c>
    </row>
    <row r="2299" spans="1:13">
      <c r="A2299">
        <v>832460353</v>
      </c>
      <c r="B2299">
        <v>27</v>
      </c>
      <c r="C2299">
        <v>5393</v>
      </c>
      <c r="D2299">
        <v>7700</v>
      </c>
      <c r="E2299">
        <v>410015610040000</v>
      </c>
      <c r="F2299">
        <v>97</v>
      </c>
      <c r="G2299">
        <v>19</v>
      </c>
      <c r="H2299">
        <v>2017</v>
      </c>
      <c r="I2299">
        <v>16</v>
      </c>
      <c r="J2299" t="s">
        <v>319</v>
      </c>
      <c r="K2299" s="14">
        <v>42842</v>
      </c>
      <c r="L2299" s="14">
        <v>42848</v>
      </c>
      <c r="M2299" t="s">
        <v>129</v>
      </c>
    </row>
    <row r="2300" spans="1:13">
      <c r="A2300">
        <v>832460834</v>
      </c>
      <c r="B2300">
        <v>343</v>
      </c>
      <c r="C2300">
        <v>5393</v>
      </c>
      <c r="D2300">
        <v>7700</v>
      </c>
      <c r="E2300">
        <v>410040610065000</v>
      </c>
      <c r="F2300">
        <v>97</v>
      </c>
      <c r="G2300">
        <v>19</v>
      </c>
      <c r="H2300">
        <v>2017</v>
      </c>
      <c r="I2300">
        <v>16</v>
      </c>
      <c r="J2300" t="s">
        <v>319</v>
      </c>
      <c r="K2300" s="14">
        <v>42842</v>
      </c>
      <c r="L2300" s="14">
        <v>42848</v>
      </c>
      <c r="M2300" t="s">
        <v>128</v>
      </c>
    </row>
    <row r="2301" spans="1:13">
      <c r="A2301">
        <v>845364608</v>
      </c>
      <c r="B2301">
        <v>491</v>
      </c>
      <c r="C2301">
        <v>5393</v>
      </c>
      <c r="D2301">
        <v>7700</v>
      </c>
      <c r="E2301">
        <v>410065610075000</v>
      </c>
      <c r="F2301">
        <v>97</v>
      </c>
      <c r="G2301">
        <v>19</v>
      </c>
      <c r="H2301">
        <v>2017</v>
      </c>
      <c r="I2301">
        <v>16</v>
      </c>
      <c r="J2301" t="s">
        <v>319</v>
      </c>
      <c r="K2301" s="14">
        <v>42842</v>
      </c>
      <c r="L2301" s="14">
        <v>42848</v>
      </c>
      <c r="M2301" t="s">
        <v>127</v>
      </c>
    </row>
    <row r="2302" spans="1:13">
      <c r="A2302">
        <v>845365122</v>
      </c>
      <c r="B2302">
        <v>567</v>
      </c>
      <c r="C2302">
        <v>5393</v>
      </c>
      <c r="D2302">
        <v>7700</v>
      </c>
      <c r="E2302">
        <v>410075610085000</v>
      </c>
      <c r="F2302">
        <v>97</v>
      </c>
      <c r="G2302">
        <v>19</v>
      </c>
      <c r="H2302">
        <v>2017</v>
      </c>
      <c r="I2302">
        <v>16</v>
      </c>
      <c r="J2302" t="s">
        <v>319</v>
      </c>
      <c r="K2302" s="14">
        <v>42842</v>
      </c>
      <c r="L2302" s="14">
        <v>42848</v>
      </c>
      <c r="M2302" t="s">
        <v>126</v>
      </c>
    </row>
    <row r="2303" spans="1:13">
      <c r="A2303">
        <v>832461796</v>
      </c>
      <c r="B2303">
        <v>603</v>
      </c>
      <c r="C2303">
        <v>5393</v>
      </c>
      <c r="D2303">
        <v>7700</v>
      </c>
      <c r="E2303">
        <v>410085799999000</v>
      </c>
      <c r="F2303">
        <v>97</v>
      </c>
      <c r="G2303">
        <v>19</v>
      </c>
      <c r="H2303">
        <v>2017</v>
      </c>
      <c r="I2303">
        <v>16</v>
      </c>
      <c r="J2303" t="s">
        <v>319</v>
      </c>
      <c r="K2303" s="14">
        <v>42842</v>
      </c>
      <c r="L2303" s="14">
        <v>42848</v>
      </c>
      <c r="M2303" t="s">
        <v>125</v>
      </c>
    </row>
    <row r="2304" spans="1:13">
      <c r="A2304">
        <v>832462275</v>
      </c>
      <c r="B2304">
        <v>2043</v>
      </c>
      <c r="C2304">
        <v>5393</v>
      </c>
      <c r="F2304">
        <v>97</v>
      </c>
      <c r="G2304">
        <v>19</v>
      </c>
      <c r="H2304">
        <v>2017</v>
      </c>
      <c r="I2304">
        <v>16</v>
      </c>
      <c r="J2304" t="s">
        <v>319</v>
      </c>
      <c r="K2304" s="14">
        <v>42842</v>
      </c>
      <c r="L2304" s="14">
        <v>42848</v>
      </c>
      <c r="M2304" t="s">
        <v>123</v>
      </c>
    </row>
    <row r="2305" spans="1:13">
      <c r="A2305">
        <v>832459881</v>
      </c>
      <c r="B2305">
        <v>8</v>
      </c>
      <c r="C2305">
        <v>5393</v>
      </c>
      <c r="D2305">
        <v>7700</v>
      </c>
      <c r="E2305">
        <v>400000610015000</v>
      </c>
      <c r="F2305">
        <v>97</v>
      </c>
      <c r="G2305">
        <v>19</v>
      </c>
      <c r="H2305">
        <v>2017</v>
      </c>
      <c r="I2305">
        <v>17</v>
      </c>
      <c r="J2305" t="s">
        <v>318</v>
      </c>
      <c r="K2305" s="14">
        <v>42849</v>
      </c>
      <c r="L2305" s="14">
        <v>42855</v>
      </c>
      <c r="M2305" t="s">
        <v>130</v>
      </c>
    </row>
    <row r="2306" spans="1:13">
      <c r="A2306">
        <v>832460362</v>
      </c>
      <c r="B2306">
        <v>38</v>
      </c>
      <c r="C2306">
        <v>5393</v>
      </c>
      <c r="D2306">
        <v>7700</v>
      </c>
      <c r="E2306">
        <v>410015610040000</v>
      </c>
      <c r="F2306">
        <v>97</v>
      </c>
      <c r="G2306">
        <v>19</v>
      </c>
      <c r="H2306">
        <v>2017</v>
      </c>
      <c r="I2306">
        <v>17</v>
      </c>
      <c r="J2306" t="s">
        <v>318</v>
      </c>
      <c r="K2306" s="14">
        <v>42849</v>
      </c>
      <c r="L2306" s="14">
        <v>42855</v>
      </c>
      <c r="M2306" t="s">
        <v>129</v>
      </c>
    </row>
    <row r="2307" spans="1:13">
      <c r="A2307">
        <v>832460843</v>
      </c>
      <c r="B2307">
        <v>352</v>
      </c>
      <c r="C2307">
        <v>5393</v>
      </c>
      <c r="D2307">
        <v>7700</v>
      </c>
      <c r="E2307">
        <v>410040610065000</v>
      </c>
      <c r="F2307">
        <v>97</v>
      </c>
      <c r="G2307">
        <v>19</v>
      </c>
      <c r="H2307">
        <v>2017</v>
      </c>
      <c r="I2307">
        <v>17</v>
      </c>
      <c r="J2307" t="s">
        <v>318</v>
      </c>
      <c r="K2307" s="14">
        <v>42849</v>
      </c>
      <c r="L2307" s="14">
        <v>42855</v>
      </c>
      <c r="M2307" t="s">
        <v>128</v>
      </c>
    </row>
    <row r="2308" spans="1:13">
      <c r="A2308">
        <v>845364618</v>
      </c>
      <c r="B2308">
        <v>469</v>
      </c>
      <c r="C2308">
        <v>5393</v>
      </c>
      <c r="D2308">
        <v>7700</v>
      </c>
      <c r="E2308">
        <v>410065610075000</v>
      </c>
      <c r="F2308">
        <v>97</v>
      </c>
      <c r="G2308">
        <v>19</v>
      </c>
      <c r="H2308">
        <v>2017</v>
      </c>
      <c r="I2308">
        <v>17</v>
      </c>
      <c r="J2308" t="s">
        <v>318</v>
      </c>
      <c r="K2308" s="14">
        <v>42849</v>
      </c>
      <c r="L2308" s="14">
        <v>42855</v>
      </c>
      <c r="M2308" t="s">
        <v>127</v>
      </c>
    </row>
    <row r="2309" spans="1:13">
      <c r="A2309">
        <v>845365132</v>
      </c>
      <c r="B2309">
        <v>550</v>
      </c>
      <c r="C2309">
        <v>5393</v>
      </c>
      <c r="D2309">
        <v>7700</v>
      </c>
      <c r="E2309">
        <v>410075610085000</v>
      </c>
      <c r="F2309">
        <v>97</v>
      </c>
      <c r="G2309">
        <v>19</v>
      </c>
      <c r="H2309">
        <v>2017</v>
      </c>
      <c r="I2309">
        <v>17</v>
      </c>
      <c r="J2309" t="s">
        <v>318</v>
      </c>
      <c r="K2309" s="14">
        <v>42849</v>
      </c>
      <c r="L2309" s="14">
        <v>42855</v>
      </c>
      <c r="M2309" t="s">
        <v>126</v>
      </c>
    </row>
    <row r="2310" spans="1:13">
      <c r="A2310">
        <v>832461805</v>
      </c>
      <c r="B2310">
        <v>634</v>
      </c>
      <c r="C2310">
        <v>5393</v>
      </c>
      <c r="D2310">
        <v>7700</v>
      </c>
      <c r="E2310">
        <v>410085799999000</v>
      </c>
      <c r="F2310">
        <v>97</v>
      </c>
      <c r="G2310">
        <v>19</v>
      </c>
      <c r="H2310">
        <v>2017</v>
      </c>
      <c r="I2310">
        <v>17</v>
      </c>
      <c r="J2310" t="s">
        <v>318</v>
      </c>
      <c r="K2310" s="14">
        <v>42849</v>
      </c>
      <c r="L2310" s="14">
        <v>42855</v>
      </c>
      <c r="M2310" t="s">
        <v>125</v>
      </c>
    </row>
    <row r="2311" spans="1:13">
      <c r="A2311">
        <v>832462487</v>
      </c>
      <c r="B2311">
        <v>2051</v>
      </c>
      <c r="C2311">
        <v>5393</v>
      </c>
      <c r="F2311">
        <v>97</v>
      </c>
      <c r="G2311">
        <v>19</v>
      </c>
      <c r="H2311">
        <v>2017</v>
      </c>
      <c r="I2311">
        <v>17</v>
      </c>
      <c r="J2311" t="s">
        <v>318</v>
      </c>
      <c r="K2311" s="14">
        <v>42849</v>
      </c>
      <c r="L2311" s="14">
        <v>42855</v>
      </c>
      <c r="M2311" t="s">
        <v>123</v>
      </c>
    </row>
    <row r="2312" spans="1:13">
      <c r="A2312">
        <v>832459890</v>
      </c>
      <c r="B2312">
        <v>5</v>
      </c>
      <c r="C2312">
        <v>5393</v>
      </c>
      <c r="D2312">
        <v>7700</v>
      </c>
      <c r="E2312">
        <v>400000610015000</v>
      </c>
      <c r="F2312">
        <v>97</v>
      </c>
      <c r="G2312">
        <v>19</v>
      </c>
      <c r="H2312">
        <v>2017</v>
      </c>
      <c r="I2312">
        <v>18</v>
      </c>
      <c r="J2312" t="s">
        <v>317</v>
      </c>
      <c r="K2312" s="14">
        <v>42856</v>
      </c>
      <c r="L2312" s="14">
        <v>42862</v>
      </c>
      <c r="M2312" t="s">
        <v>130</v>
      </c>
    </row>
    <row r="2313" spans="1:13">
      <c r="A2313">
        <v>832460371</v>
      </c>
      <c r="B2313">
        <v>36</v>
      </c>
      <c r="C2313">
        <v>5393</v>
      </c>
      <c r="D2313">
        <v>7700</v>
      </c>
      <c r="E2313">
        <v>410015610040000</v>
      </c>
      <c r="F2313">
        <v>97</v>
      </c>
      <c r="G2313">
        <v>19</v>
      </c>
      <c r="H2313">
        <v>2017</v>
      </c>
      <c r="I2313">
        <v>18</v>
      </c>
      <c r="J2313" t="s">
        <v>317</v>
      </c>
      <c r="K2313" s="14">
        <v>42856</v>
      </c>
      <c r="L2313" s="14">
        <v>42862</v>
      </c>
      <c r="M2313" t="s">
        <v>129</v>
      </c>
    </row>
    <row r="2314" spans="1:13">
      <c r="A2314">
        <v>832460852</v>
      </c>
      <c r="B2314">
        <v>326</v>
      </c>
      <c r="C2314">
        <v>5393</v>
      </c>
      <c r="D2314">
        <v>7700</v>
      </c>
      <c r="E2314">
        <v>410040610065000</v>
      </c>
      <c r="F2314">
        <v>97</v>
      </c>
      <c r="G2314">
        <v>19</v>
      </c>
      <c r="H2314">
        <v>2017</v>
      </c>
      <c r="I2314">
        <v>18</v>
      </c>
      <c r="J2314" t="s">
        <v>317</v>
      </c>
      <c r="K2314" s="14">
        <v>42856</v>
      </c>
      <c r="L2314" s="14">
        <v>42862</v>
      </c>
      <c r="M2314" t="s">
        <v>128</v>
      </c>
    </row>
    <row r="2315" spans="1:13">
      <c r="A2315">
        <v>845364629</v>
      </c>
      <c r="B2315">
        <v>476</v>
      </c>
      <c r="C2315">
        <v>5393</v>
      </c>
      <c r="D2315">
        <v>7700</v>
      </c>
      <c r="E2315">
        <v>410065610075000</v>
      </c>
      <c r="F2315">
        <v>97</v>
      </c>
      <c r="G2315">
        <v>19</v>
      </c>
      <c r="H2315">
        <v>2017</v>
      </c>
      <c r="I2315">
        <v>18</v>
      </c>
      <c r="J2315" t="s">
        <v>317</v>
      </c>
      <c r="K2315" s="14">
        <v>42856</v>
      </c>
      <c r="L2315" s="14">
        <v>42862</v>
      </c>
      <c r="M2315" t="s">
        <v>127</v>
      </c>
    </row>
    <row r="2316" spans="1:13">
      <c r="A2316">
        <v>845365142</v>
      </c>
      <c r="B2316">
        <v>603</v>
      </c>
      <c r="C2316">
        <v>5393</v>
      </c>
      <c r="D2316">
        <v>7700</v>
      </c>
      <c r="E2316">
        <v>410075610085000</v>
      </c>
      <c r="F2316">
        <v>97</v>
      </c>
      <c r="G2316">
        <v>19</v>
      </c>
      <c r="H2316">
        <v>2017</v>
      </c>
      <c r="I2316">
        <v>18</v>
      </c>
      <c r="J2316" t="s">
        <v>317</v>
      </c>
      <c r="K2316" s="14">
        <v>42856</v>
      </c>
      <c r="L2316" s="14">
        <v>42862</v>
      </c>
      <c r="M2316" t="s">
        <v>126</v>
      </c>
    </row>
    <row r="2317" spans="1:13">
      <c r="A2317">
        <v>832461814</v>
      </c>
      <c r="B2317">
        <v>595</v>
      </c>
      <c r="C2317">
        <v>5393</v>
      </c>
      <c r="D2317">
        <v>7700</v>
      </c>
      <c r="E2317">
        <v>410085799999000</v>
      </c>
      <c r="F2317">
        <v>97</v>
      </c>
      <c r="G2317">
        <v>19</v>
      </c>
      <c r="H2317">
        <v>2017</v>
      </c>
      <c r="I2317">
        <v>18</v>
      </c>
      <c r="J2317" t="s">
        <v>317</v>
      </c>
      <c r="K2317" s="14">
        <v>42856</v>
      </c>
      <c r="L2317" s="14">
        <v>42862</v>
      </c>
      <c r="M2317" t="s">
        <v>125</v>
      </c>
    </row>
    <row r="2318" spans="1:13">
      <c r="A2318">
        <v>832462530</v>
      </c>
      <c r="B2318">
        <v>2041</v>
      </c>
      <c r="C2318">
        <v>5393</v>
      </c>
      <c r="F2318">
        <v>97</v>
      </c>
      <c r="G2318">
        <v>19</v>
      </c>
      <c r="H2318">
        <v>2017</v>
      </c>
      <c r="I2318">
        <v>18</v>
      </c>
      <c r="J2318" t="s">
        <v>317</v>
      </c>
      <c r="K2318" s="14">
        <v>42856</v>
      </c>
      <c r="L2318" s="14">
        <v>42862</v>
      </c>
      <c r="M2318" t="s">
        <v>123</v>
      </c>
    </row>
    <row r="2319" spans="1:13">
      <c r="A2319">
        <v>832459899</v>
      </c>
      <c r="B2319">
        <v>6</v>
      </c>
      <c r="C2319">
        <v>5393</v>
      </c>
      <c r="D2319">
        <v>7700</v>
      </c>
      <c r="E2319">
        <v>400000610015000</v>
      </c>
      <c r="F2319">
        <v>97</v>
      </c>
      <c r="G2319">
        <v>19</v>
      </c>
      <c r="H2319">
        <v>2017</v>
      </c>
      <c r="I2319">
        <v>19</v>
      </c>
      <c r="J2319" t="s">
        <v>316</v>
      </c>
      <c r="K2319" s="14">
        <v>42863</v>
      </c>
      <c r="L2319" s="14">
        <v>42869</v>
      </c>
      <c r="M2319" t="s">
        <v>130</v>
      </c>
    </row>
    <row r="2320" spans="1:13">
      <c r="A2320">
        <v>832460380</v>
      </c>
      <c r="B2320">
        <v>41</v>
      </c>
      <c r="C2320">
        <v>5393</v>
      </c>
      <c r="D2320">
        <v>7700</v>
      </c>
      <c r="E2320">
        <v>410015610040000</v>
      </c>
      <c r="F2320">
        <v>97</v>
      </c>
      <c r="G2320">
        <v>19</v>
      </c>
      <c r="H2320">
        <v>2017</v>
      </c>
      <c r="I2320">
        <v>19</v>
      </c>
      <c r="J2320" t="s">
        <v>316</v>
      </c>
      <c r="K2320" s="14">
        <v>42863</v>
      </c>
      <c r="L2320" s="14">
        <v>42869</v>
      </c>
      <c r="M2320" t="s">
        <v>129</v>
      </c>
    </row>
    <row r="2321" spans="1:13">
      <c r="A2321">
        <v>832460862</v>
      </c>
      <c r="B2321">
        <v>324</v>
      </c>
      <c r="C2321">
        <v>5393</v>
      </c>
      <c r="D2321">
        <v>7700</v>
      </c>
      <c r="E2321">
        <v>410040610065000</v>
      </c>
      <c r="F2321">
        <v>97</v>
      </c>
      <c r="G2321">
        <v>19</v>
      </c>
      <c r="H2321">
        <v>2017</v>
      </c>
      <c r="I2321">
        <v>19</v>
      </c>
      <c r="J2321" t="s">
        <v>316</v>
      </c>
      <c r="K2321" s="14">
        <v>42863</v>
      </c>
      <c r="L2321" s="14">
        <v>42869</v>
      </c>
      <c r="M2321" t="s">
        <v>128</v>
      </c>
    </row>
    <row r="2322" spans="1:13">
      <c r="A2322">
        <v>845364638</v>
      </c>
      <c r="B2322">
        <v>495</v>
      </c>
      <c r="C2322">
        <v>5393</v>
      </c>
      <c r="D2322">
        <v>7700</v>
      </c>
      <c r="E2322">
        <v>410065610075000</v>
      </c>
      <c r="F2322">
        <v>97</v>
      </c>
      <c r="G2322">
        <v>19</v>
      </c>
      <c r="H2322">
        <v>2017</v>
      </c>
      <c r="I2322">
        <v>19</v>
      </c>
      <c r="J2322" t="s">
        <v>316</v>
      </c>
      <c r="K2322" s="14">
        <v>42863</v>
      </c>
      <c r="L2322" s="14">
        <v>42869</v>
      </c>
      <c r="M2322" t="s">
        <v>127</v>
      </c>
    </row>
    <row r="2323" spans="1:13">
      <c r="A2323">
        <v>845365152</v>
      </c>
      <c r="B2323">
        <v>609</v>
      </c>
      <c r="C2323">
        <v>5393</v>
      </c>
      <c r="D2323">
        <v>7700</v>
      </c>
      <c r="E2323">
        <v>410075610085000</v>
      </c>
      <c r="F2323">
        <v>97</v>
      </c>
      <c r="G2323">
        <v>19</v>
      </c>
      <c r="H2323">
        <v>2017</v>
      </c>
      <c r="I2323">
        <v>19</v>
      </c>
      <c r="J2323" t="s">
        <v>316</v>
      </c>
      <c r="K2323" s="14">
        <v>42863</v>
      </c>
      <c r="L2323" s="14">
        <v>42869</v>
      </c>
      <c r="M2323" t="s">
        <v>126</v>
      </c>
    </row>
    <row r="2324" spans="1:13">
      <c r="A2324">
        <v>832461823</v>
      </c>
      <c r="B2324">
        <v>599</v>
      </c>
      <c r="C2324">
        <v>5393</v>
      </c>
      <c r="D2324">
        <v>7700</v>
      </c>
      <c r="E2324">
        <v>410085799999000</v>
      </c>
      <c r="F2324">
        <v>97</v>
      </c>
      <c r="G2324">
        <v>19</v>
      </c>
      <c r="H2324">
        <v>2017</v>
      </c>
      <c r="I2324">
        <v>19</v>
      </c>
      <c r="J2324" t="s">
        <v>316</v>
      </c>
      <c r="K2324" s="14">
        <v>42863</v>
      </c>
      <c r="L2324" s="14">
        <v>42869</v>
      </c>
      <c r="M2324" t="s">
        <v>125</v>
      </c>
    </row>
    <row r="2325" spans="1:13">
      <c r="A2325">
        <v>832462345</v>
      </c>
      <c r="B2325">
        <v>2074</v>
      </c>
      <c r="C2325">
        <v>5393</v>
      </c>
      <c r="F2325">
        <v>97</v>
      </c>
      <c r="G2325">
        <v>19</v>
      </c>
      <c r="H2325">
        <v>2017</v>
      </c>
      <c r="I2325">
        <v>19</v>
      </c>
      <c r="J2325" t="s">
        <v>316</v>
      </c>
      <c r="K2325" s="14">
        <v>42863</v>
      </c>
      <c r="L2325" s="14">
        <v>42869</v>
      </c>
      <c r="M2325" t="s">
        <v>123</v>
      </c>
    </row>
    <row r="2326" spans="1:13">
      <c r="A2326">
        <v>832459908</v>
      </c>
      <c r="B2326">
        <v>11</v>
      </c>
      <c r="C2326">
        <v>5393</v>
      </c>
      <c r="D2326">
        <v>7700</v>
      </c>
      <c r="E2326">
        <v>400000610015000</v>
      </c>
      <c r="F2326">
        <v>97</v>
      </c>
      <c r="G2326">
        <v>19</v>
      </c>
      <c r="H2326">
        <v>2017</v>
      </c>
      <c r="I2326">
        <v>20</v>
      </c>
      <c r="J2326" t="s">
        <v>315</v>
      </c>
      <c r="K2326" s="14">
        <v>42870</v>
      </c>
      <c r="L2326" s="14">
        <v>42876</v>
      </c>
      <c r="M2326" t="s">
        <v>130</v>
      </c>
    </row>
    <row r="2327" spans="1:13">
      <c r="A2327">
        <v>832460389</v>
      </c>
      <c r="B2327">
        <v>27</v>
      </c>
      <c r="C2327">
        <v>5393</v>
      </c>
      <c r="D2327">
        <v>7700</v>
      </c>
      <c r="E2327">
        <v>410015610040000</v>
      </c>
      <c r="F2327">
        <v>97</v>
      </c>
      <c r="G2327">
        <v>19</v>
      </c>
      <c r="H2327">
        <v>2017</v>
      </c>
      <c r="I2327">
        <v>20</v>
      </c>
      <c r="J2327" t="s">
        <v>315</v>
      </c>
      <c r="K2327" s="14">
        <v>42870</v>
      </c>
      <c r="L2327" s="14">
        <v>42876</v>
      </c>
      <c r="M2327" t="s">
        <v>129</v>
      </c>
    </row>
    <row r="2328" spans="1:13">
      <c r="A2328">
        <v>832460870</v>
      </c>
      <c r="B2328">
        <v>321</v>
      </c>
      <c r="C2328">
        <v>5393</v>
      </c>
      <c r="D2328">
        <v>7700</v>
      </c>
      <c r="E2328">
        <v>410040610065000</v>
      </c>
      <c r="F2328">
        <v>97</v>
      </c>
      <c r="G2328">
        <v>19</v>
      </c>
      <c r="H2328">
        <v>2017</v>
      </c>
      <c r="I2328">
        <v>20</v>
      </c>
      <c r="J2328" t="s">
        <v>315</v>
      </c>
      <c r="K2328" s="14">
        <v>42870</v>
      </c>
      <c r="L2328" s="14">
        <v>42876</v>
      </c>
      <c r="M2328" t="s">
        <v>128</v>
      </c>
    </row>
    <row r="2329" spans="1:13">
      <c r="A2329">
        <v>845364648</v>
      </c>
      <c r="B2329">
        <v>459</v>
      </c>
      <c r="C2329">
        <v>5393</v>
      </c>
      <c r="D2329">
        <v>7700</v>
      </c>
      <c r="E2329">
        <v>410065610075000</v>
      </c>
      <c r="F2329">
        <v>97</v>
      </c>
      <c r="G2329">
        <v>19</v>
      </c>
      <c r="H2329">
        <v>2017</v>
      </c>
      <c r="I2329">
        <v>20</v>
      </c>
      <c r="J2329" t="s">
        <v>315</v>
      </c>
      <c r="K2329" s="14">
        <v>42870</v>
      </c>
      <c r="L2329" s="14">
        <v>42876</v>
      </c>
      <c r="M2329" t="s">
        <v>127</v>
      </c>
    </row>
    <row r="2330" spans="1:13">
      <c r="A2330">
        <v>845365162</v>
      </c>
      <c r="B2330">
        <v>565</v>
      </c>
      <c r="C2330">
        <v>5393</v>
      </c>
      <c r="D2330">
        <v>7700</v>
      </c>
      <c r="E2330">
        <v>410075610085000</v>
      </c>
      <c r="F2330">
        <v>97</v>
      </c>
      <c r="G2330">
        <v>19</v>
      </c>
      <c r="H2330">
        <v>2017</v>
      </c>
      <c r="I2330">
        <v>20</v>
      </c>
      <c r="J2330" t="s">
        <v>315</v>
      </c>
      <c r="K2330" s="14">
        <v>42870</v>
      </c>
      <c r="L2330" s="14">
        <v>42876</v>
      </c>
      <c r="M2330" t="s">
        <v>126</v>
      </c>
    </row>
    <row r="2331" spans="1:13">
      <c r="A2331">
        <v>832461832</v>
      </c>
      <c r="B2331">
        <v>591</v>
      </c>
      <c r="C2331">
        <v>5393</v>
      </c>
      <c r="D2331">
        <v>7700</v>
      </c>
      <c r="E2331">
        <v>410085799999000</v>
      </c>
      <c r="F2331">
        <v>97</v>
      </c>
      <c r="G2331">
        <v>19</v>
      </c>
      <c r="H2331">
        <v>2017</v>
      </c>
      <c r="I2331">
        <v>20</v>
      </c>
      <c r="J2331" t="s">
        <v>315</v>
      </c>
      <c r="K2331" s="14">
        <v>42870</v>
      </c>
      <c r="L2331" s="14">
        <v>42876</v>
      </c>
      <c r="M2331" t="s">
        <v>125</v>
      </c>
    </row>
    <row r="2332" spans="1:13">
      <c r="A2332">
        <v>832462478</v>
      </c>
      <c r="B2332">
        <v>1974</v>
      </c>
      <c r="C2332">
        <v>5393</v>
      </c>
      <c r="F2332">
        <v>97</v>
      </c>
      <c r="G2332">
        <v>19</v>
      </c>
      <c r="H2332">
        <v>2017</v>
      </c>
      <c r="I2332">
        <v>20</v>
      </c>
      <c r="J2332" t="s">
        <v>315</v>
      </c>
      <c r="K2332" s="14">
        <v>42870</v>
      </c>
      <c r="L2332" s="14">
        <v>42876</v>
      </c>
      <c r="M2332" t="s">
        <v>123</v>
      </c>
    </row>
    <row r="2333" spans="1:13">
      <c r="A2333">
        <v>832459917</v>
      </c>
      <c r="B2333">
        <v>13</v>
      </c>
      <c r="C2333">
        <v>5393</v>
      </c>
      <c r="D2333">
        <v>7700</v>
      </c>
      <c r="E2333">
        <v>400000610015000</v>
      </c>
      <c r="F2333">
        <v>97</v>
      </c>
      <c r="G2333">
        <v>19</v>
      </c>
      <c r="H2333">
        <v>2017</v>
      </c>
      <c r="I2333">
        <v>21</v>
      </c>
      <c r="J2333" t="s">
        <v>314</v>
      </c>
      <c r="K2333" s="14">
        <v>42877</v>
      </c>
      <c r="L2333" s="14">
        <v>42883</v>
      </c>
      <c r="M2333" t="s">
        <v>130</v>
      </c>
    </row>
    <row r="2334" spans="1:13">
      <c r="A2334">
        <v>832460398</v>
      </c>
      <c r="B2334">
        <v>35</v>
      </c>
      <c r="C2334">
        <v>5393</v>
      </c>
      <c r="D2334">
        <v>7700</v>
      </c>
      <c r="E2334">
        <v>410015610040000</v>
      </c>
      <c r="F2334">
        <v>97</v>
      </c>
      <c r="G2334">
        <v>19</v>
      </c>
      <c r="H2334">
        <v>2017</v>
      </c>
      <c r="I2334">
        <v>21</v>
      </c>
      <c r="J2334" t="s">
        <v>314</v>
      </c>
      <c r="K2334" s="14">
        <v>42877</v>
      </c>
      <c r="L2334" s="14">
        <v>42883</v>
      </c>
      <c r="M2334" t="s">
        <v>129</v>
      </c>
    </row>
    <row r="2335" spans="1:13">
      <c r="A2335">
        <v>832460879</v>
      </c>
      <c r="B2335">
        <v>323</v>
      </c>
      <c r="C2335">
        <v>5393</v>
      </c>
      <c r="D2335">
        <v>7700</v>
      </c>
      <c r="E2335">
        <v>410040610065000</v>
      </c>
      <c r="F2335">
        <v>97</v>
      </c>
      <c r="G2335">
        <v>19</v>
      </c>
      <c r="H2335">
        <v>2017</v>
      </c>
      <c r="I2335">
        <v>21</v>
      </c>
      <c r="J2335" t="s">
        <v>314</v>
      </c>
      <c r="K2335" s="14">
        <v>42877</v>
      </c>
      <c r="L2335" s="14">
        <v>42883</v>
      </c>
      <c r="M2335" t="s">
        <v>128</v>
      </c>
    </row>
    <row r="2336" spans="1:13">
      <c r="A2336">
        <v>845364658</v>
      </c>
      <c r="B2336">
        <v>487</v>
      </c>
      <c r="C2336">
        <v>5393</v>
      </c>
      <c r="D2336">
        <v>7700</v>
      </c>
      <c r="E2336">
        <v>410065610075000</v>
      </c>
      <c r="F2336">
        <v>97</v>
      </c>
      <c r="G2336">
        <v>19</v>
      </c>
      <c r="H2336">
        <v>2017</v>
      </c>
      <c r="I2336">
        <v>21</v>
      </c>
      <c r="J2336" t="s">
        <v>314</v>
      </c>
      <c r="K2336" s="14">
        <v>42877</v>
      </c>
      <c r="L2336" s="14">
        <v>42883</v>
      </c>
      <c r="M2336" t="s">
        <v>127</v>
      </c>
    </row>
    <row r="2337" spans="1:13">
      <c r="A2337">
        <v>845365172</v>
      </c>
      <c r="B2337">
        <v>529</v>
      </c>
      <c r="C2337">
        <v>5393</v>
      </c>
      <c r="D2337">
        <v>7700</v>
      </c>
      <c r="E2337">
        <v>410075610085000</v>
      </c>
      <c r="F2337">
        <v>97</v>
      </c>
      <c r="G2337">
        <v>19</v>
      </c>
      <c r="H2337">
        <v>2017</v>
      </c>
      <c r="I2337">
        <v>21</v>
      </c>
      <c r="J2337" t="s">
        <v>314</v>
      </c>
      <c r="K2337" s="14">
        <v>42877</v>
      </c>
      <c r="L2337" s="14">
        <v>42883</v>
      </c>
      <c r="M2337" t="s">
        <v>126</v>
      </c>
    </row>
    <row r="2338" spans="1:13">
      <c r="A2338">
        <v>832461841</v>
      </c>
      <c r="B2338">
        <v>545</v>
      </c>
      <c r="C2338">
        <v>5393</v>
      </c>
      <c r="D2338">
        <v>7700</v>
      </c>
      <c r="E2338">
        <v>410085799999000</v>
      </c>
      <c r="F2338">
        <v>97</v>
      </c>
      <c r="G2338">
        <v>19</v>
      </c>
      <c r="H2338">
        <v>2017</v>
      </c>
      <c r="I2338">
        <v>21</v>
      </c>
      <c r="J2338" t="s">
        <v>314</v>
      </c>
      <c r="K2338" s="14">
        <v>42877</v>
      </c>
      <c r="L2338" s="14">
        <v>42883</v>
      </c>
      <c r="M2338" t="s">
        <v>125</v>
      </c>
    </row>
    <row r="2339" spans="1:13">
      <c r="A2339">
        <v>832462337</v>
      </c>
      <c r="B2339">
        <v>1932</v>
      </c>
      <c r="C2339">
        <v>5393</v>
      </c>
      <c r="F2339">
        <v>97</v>
      </c>
      <c r="G2339">
        <v>19</v>
      </c>
      <c r="H2339">
        <v>2017</v>
      </c>
      <c r="I2339">
        <v>21</v>
      </c>
      <c r="J2339" t="s">
        <v>314</v>
      </c>
      <c r="K2339" s="14">
        <v>42877</v>
      </c>
      <c r="L2339" s="14">
        <v>42883</v>
      </c>
      <c r="M2339" t="s">
        <v>123</v>
      </c>
    </row>
    <row r="2340" spans="1:13">
      <c r="A2340">
        <v>832459926</v>
      </c>
      <c r="B2340">
        <v>4</v>
      </c>
      <c r="C2340">
        <v>5393</v>
      </c>
      <c r="D2340">
        <v>7700</v>
      </c>
      <c r="E2340">
        <v>400000610015000</v>
      </c>
      <c r="F2340">
        <v>97</v>
      </c>
      <c r="G2340">
        <v>19</v>
      </c>
      <c r="H2340">
        <v>2017</v>
      </c>
      <c r="I2340">
        <v>22</v>
      </c>
      <c r="J2340" t="s">
        <v>313</v>
      </c>
      <c r="K2340" s="14">
        <v>42884</v>
      </c>
      <c r="L2340" s="14">
        <v>42890</v>
      </c>
      <c r="M2340" t="s">
        <v>130</v>
      </c>
    </row>
    <row r="2341" spans="1:13">
      <c r="A2341">
        <v>832460407</v>
      </c>
      <c r="B2341">
        <v>34</v>
      </c>
      <c r="C2341">
        <v>5393</v>
      </c>
      <c r="D2341">
        <v>7700</v>
      </c>
      <c r="E2341">
        <v>410015610040000</v>
      </c>
      <c r="F2341">
        <v>97</v>
      </c>
      <c r="G2341">
        <v>19</v>
      </c>
      <c r="H2341">
        <v>2017</v>
      </c>
      <c r="I2341">
        <v>22</v>
      </c>
      <c r="J2341" t="s">
        <v>313</v>
      </c>
      <c r="K2341" s="14">
        <v>42884</v>
      </c>
      <c r="L2341" s="14">
        <v>42890</v>
      </c>
      <c r="M2341" t="s">
        <v>129</v>
      </c>
    </row>
    <row r="2342" spans="1:13">
      <c r="A2342">
        <v>832460888</v>
      </c>
      <c r="B2342">
        <v>349</v>
      </c>
      <c r="C2342">
        <v>5393</v>
      </c>
      <c r="D2342">
        <v>7700</v>
      </c>
      <c r="E2342">
        <v>410040610065000</v>
      </c>
      <c r="F2342">
        <v>97</v>
      </c>
      <c r="G2342">
        <v>19</v>
      </c>
      <c r="H2342">
        <v>2017</v>
      </c>
      <c r="I2342">
        <v>22</v>
      </c>
      <c r="J2342" t="s">
        <v>313</v>
      </c>
      <c r="K2342" s="14">
        <v>42884</v>
      </c>
      <c r="L2342" s="14">
        <v>42890</v>
      </c>
      <c r="M2342" t="s">
        <v>128</v>
      </c>
    </row>
    <row r="2343" spans="1:13">
      <c r="A2343">
        <v>845364668</v>
      </c>
      <c r="B2343">
        <v>513</v>
      </c>
      <c r="C2343">
        <v>5393</v>
      </c>
      <c r="D2343">
        <v>7700</v>
      </c>
      <c r="E2343">
        <v>410065610075000</v>
      </c>
      <c r="F2343">
        <v>97</v>
      </c>
      <c r="G2343">
        <v>19</v>
      </c>
      <c r="H2343">
        <v>2017</v>
      </c>
      <c r="I2343">
        <v>22</v>
      </c>
      <c r="J2343" t="s">
        <v>313</v>
      </c>
      <c r="K2343" s="14">
        <v>42884</v>
      </c>
      <c r="L2343" s="14">
        <v>42890</v>
      </c>
      <c r="M2343" t="s">
        <v>127</v>
      </c>
    </row>
    <row r="2344" spans="1:13">
      <c r="A2344">
        <v>845365182</v>
      </c>
      <c r="B2344">
        <v>551</v>
      </c>
      <c r="C2344">
        <v>5393</v>
      </c>
      <c r="D2344">
        <v>7700</v>
      </c>
      <c r="E2344">
        <v>410075610085000</v>
      </c>
      <c r="F2344">
        <v>97</v>
      </c>
      <c r="G2344">
        <v>19</v>
      </c>
      <c r="H2344">
        <v>2017</v>
      </c>
      <c r="I2344">
        <v>22</v>
      </c>
      <c r="J2344" t="s">
        <v>313</v>
      </c>
      <c r="K2344" s="14">
        <v>42884</v>
      </c>
      <c r="L2344" s="14">
        <v>42890</v>
      </c>
      <c r="M2344" t="s">
        <v>126</v>
      </c>
    </row>
    <row r="2345" spans="1:13">
      <c r="A2345">
        <v>832461850</v>
      </c>
      <c r="B2345">
        <v>582</v>
      </c>
      <c r="C2345">
        <v>5393</v>
      </c>
      <c r="D2345">
        <v>7700</v>
      </c>
      <c r="E2345">
        <v>410085799999000</v>
      </c>
      <c r="F2345">
        <v>97</v>
      </c>
      <c r="G2345">
        <v>19</v>
      </c>
      <c r="H2345">
        <v>2017</v>
      </c>
      <c r="I2345">
        <v>22</v>
      </c>
      <c r="J2345" t="s">
        <v>313</v>
      </c>
      <c r="K2345" s="14">
        <v>42884</v>
      </c>
      <c r="L2345" s="14">
        <v>42890</v>
      </c>
      <c r="M2345" t="s">
        <v>125</v>
      </c>
    </row>
    <row r="2346" spans="1:13">
      <c r="A2346">
        <v>832462170</v>
      </c>
      <c r="B2346">
        <v>2033</v>
      </c>
      <c r="C2346">
        <v>5393</v>
      </c>
      <c r="F2346">
        <v>97</v>
      </c>
      <c r="G2346">
        <v>19</v>
      </c>
      <c r="H2346">
        <v>2017</v>
      </c>
      <c r="I2346">
        <v>22</v>
      </c>
      <c r="J2346" t="s">
        <v>313</v>
      </c>
      <c r="K2346" s="14">
        <v>42884</v>
      </c>
      <c r="L2346" s="14">
        <v>42890</v>
      </c>
      <c r="M2346" t="s">
        <v>123</v>
      </c>
    </row>
    <row r="2347" spans="1:13">
      <c r="A2347">
        <v>832459935</v>
      </c>
      <c r="B2347">
        <v>10</v>
      </c>
      <c r="C2347">
        <v>5393</v>
      </c>
      <c r="D2347">
        <v>7700</v>
      </c>
      <c r="E2347">
        <v>400000610015000</v>
      </c>
      <c r="F2347">
        <v>97</v>
      </c>
      <c r="G2347">
        <v>19</v>
      </c>
      <c r="H2347">
        <v>2017</v>
      </c>
      <c r="I2347">
        <v>23</v>
      </c>
      <c r="J2347" t="s">
        <v>312</v>
      </c>
      <c r="K2347" s="14">
        <v>42891</v>
      </c>
      <c r="L2347" s="14">
        <v>42897</v>
      </c>
      <c r="M2347" t="s">
        <v>130</v>
      </c>
    </row>
    <row r="2348" spans="1:13">
      <c r="A2348">
        <v>832460416</v>
      </c>
      <c r="B2348">
        <v>27</v>
      </c>
      <c r="C2348">
        <v>5393</v>
      </c>
      <c r="D2348">
        <v>7700</v>
      </c>
      <c r="E2348">
        <v>410015610040000</v>
      </c>
      <c r="F2348">
        <v>97</v>
      </c>
      <c r="G2348">
        <v>19</v>
      </c>
      <c r="H2348">
        <v>2017</v>
      </c>
      <c r="I2348">
        <v>23</v>
      </c>
      <c r="J2348" t="s">
        <v>312</v>
      </c>
      <c r="K2348" s="14">
        <v>42891</v>
      </c>
      <c r="L2348" s="14">
        <v>42897</v>
      </c>
      <c r="M2348" t="s">
        <v>129</v>
      </c>
    </row>
    <row r="2349" spans="1:13">
      <c r="A2349">
        <v>832460897</v>
      </c>
      <c r="B2349">
        <v>290</v>
      </c>
      <c r="C2349">
        <v>5393</v>
      </c>
      <c r="D2349">
        <v>7700</v>
      </c>
      <c r="E2349">
        <v>410040610065000</v>
      </c>
      <c r="F2349">
        <v>97</v>
      </c>
      <c r="G2349">
        <v>19</v>
      </c>
      <c r="H2349">
        <v>2017</v>
      </c>
      <c r="I2349">
        <v>23</v>
      </c>
      <c r="J2349" t="s">
        <v>312</v>
      </c>
      <c r="K2349" s="14">
        <v>42891</v>
      </c>
      <c r="L2349" s="14">
        <v>42897</v>
      </c>
      <c r="M2349" t="s">
        <v>128</v>
      </c>
    </row>
    <row r="2350" spans="1:13">
      <c r="A2350">
        <v>845364678</v>
      </c>
      <c r="B2350">
        <v>467</v>
      </c>
      <c r="C2350">
        <v>5393</v>
      </c>
      <c r="D2350">
        <v>7700</v>
      </c>
      <c r="E2350">
        <v>410065610075000</v>
      </c>
      <c r="F2350">
        <v>97</v>
      </c>
      <c r="G2350">
        <v>19</v>
      </c>
      <c r="H2350">
        <v>2017</v>
      </c>
      <c r="I2350">
        <v>23</v>
      </c>
      <c r="J2350" t="s">
        <v>312</v>
      </c>
      <c r="K2350" s="14">
        <v>42891</v>
      </c>
      <c r="L2350" s="14">
        <v>42897</v>
      </c>
      <c r="M2350" t="s">
        <v>127</v>
      </c>
    </row>
    <row r="2351" spans="1:13">
      <c r="A2351">
        <v>845365192</v>
      </c>
      <c r="B2351">
        <v>495</v>
      </c>
      <c r="C2351">
        <v>5393</v>
      </c>
      <c r="D2351">
        <v>7700</v>
      </c>
      <c r="E2351">
        <v>410075610085000</v>
      </c>
      <c r="F2351">
        <v>97</v>
      </c>
      <c r="G2351">
        <v>19</v>
      </c>
      <c r="H2351">
        <v>2017</v>
      </c>
      <c r="I2351">
        <v>23</v>
      </c>
      <c r="J2351" t="s">
        <v>312</v>
      </c>
      <c r="K2351" s="14">
        <v>42891</v>
      </c>
      <c r="L2351" s="14">
        <v>42897</v>
      </c>
      <c r="M2351" t="s">
        <v>126</v>
      </c>
    </row>
    <row r="2352" spans="1:13">
      <c r="A2352">
        <v>832461859</v>
      </c>
      <c r="B2352">
        <v>547</v>
      </c>
      <c r="C2352">
        <v>5393</v>
      </c>
      <c r="D2352">
        <v>7700</v>
      </c>
      <c r="E2352">
        <v>410085799999000</v>
      </c>
      <c r="F2352">
        <v>97</v>
      </c>
      <c r="G2352">
        <v>19</v>
      </c>
      <c r="H2352">
        <v>2017</v>
      </c>
      <c r="I2352">
        <v>23</v>
      </c>
      <c r="J2352" t="s">
        <v>312</v>
      </c>
      <c r="K2352" s="14">
        <v>42891</v>
      </c>
      <c r="L2352" s="14">
        <v>42897</v>
      </c>
      <c r="M2352" t="s">
        <v>125</v>
      </c>
    </row>
    <row r="2353" spans="1:13">
      <c r="A2353">
        <v>832462568</v>
      </c>
      <c r="B2353">
        <v>1836</v>
      </c>
      <c r="C2353">
        <v>5393</v>
      </c>
      <c r="F2353">
        <v>97</v>
      </c>
      <c r="G2353">
        <v>19</v>
      </c>
      <c r="H2353">
        <v>2017</v>
      </c>
      <c r="I2353">
        <v>23</v>
      </c>
      <c r="J2353" t="s">
        <v>312</v>
      </c>
      <c r="K2353" s="14">
        <v>42891</v>
      </c>
      <c r="L2353" s="14">
        <v>42897</v>
      </c>
      <c r="M2353" t="s">
        <v>123</v>
      </c>
    </row>
    <row r="2354" spans="1:13">
      <c r="A2354">
        <v>832459944</v>
      </c>
      <c r="B2354">
        <v>13</v>
      </c>
      <c r="C2354">
        <v>5393</v>
      </c>
      <c r="D2354">
        <v>7700</v>
      </c>
      <c r="E2354">
        <v>400000610015000</v>
      </c>
      <c r="F2354">
        <v>97</v>
      </c>
      <c r="G2354">
        <v>19</v>
      </c>
      <c r="H2354">
        <v>2017</v>
      </c>
      <c r="I2354">
        <v>24</v>
      </c>
      <c r="J2354" t="s">
        <v>311</v>
      </c>
      <c r="K2354" s="14">
        <v>42898</v>
      </c>
      <c r="L2354" s="14">
        <v>42904</v>
      </c>
      <c r="M2354" t="s">
        <v>130</v>
      </c>
    </row>
    <row r="2355" spans="1:13">
      <c r="A2355">
        <v>832460425</v>
      </c>
      <c r="B2355">
        <v>46</v>
      </c>
      <c r="C2355">
        <v>5393</v>
      </c>
      <c r="D2355">
        <v>7700</v>
      </c>
      <c r="E2355">
        <v>410015610040000</v>
      </c>
      <c r="F2355">
        <v>97</v>
      </c>
      <c r="G2355">
        <v>19</v>
      </c>
      <c r="H2355">
        <v>2017</v>
      </c>
      <c r="I2355">
        <v>24</v>
      </c>
      <c r="J2355" t="s">
        <v>311</v>
      </c>
      <c r="K2355" s="14">
        <v>42898</v>
      </c>
      <c r="L2355" s="14">
        <v>42904</v>
      </c>
      <c r="M2355" t="s">
        <v>129</v>
      </c>
    </row>
    <row r="2356" spans="1:13">
      <c r="A2356">
        <v>832460906</v>
      </c>
      <c r="B2356">
        <v>323</v>
      </c>
      <c r="C2356">
        <v>5393</v>
      </c>
      <c r="D2356">
        <v>7700</v>
      </c>
      <c r="E2356">
        <v>410040610065000</v>
      </c>
      <c r="F2356">
        <v>97</v>
      </c>
      <c r="G2356">
        <v>19</v>
      </c>
      <c r="H2356">
        <v>2017</v>
      </c>
      <c r="I2356">
        <v>24</v>
      </c>
      <c r="J2356" t="s">
        <v>311</v>
      </c>
      <c r="K2356" s="14">
        <v>42898</v>
      </c>
      <c r="L2356" s="14">
        <v>42904</v>
      </c>
      <c r="M2356" t="s">
        <v>128</v>
      </c>
    </row>
    <row r="2357" spans="1:13">
      <c r="A2357">
        <v>845364689</v>
      </c>
      <c r="B2357">
        <v>517</v>
      </c>
      <c r="C2357">
        <v>5393</v>
      </c>
      <c r="D2357">
        <v>7700</v>
      </c>
      <c r="E2357">
        <v>410065610075000</v>
      </c>
      <c r="F2357">
        <v>97</v>
      </c>
      <c r="G2357">
        <v>19</v>
      </c>
      <c r="H2357">
        <v>2017</v>
      </c>
      <c r="I2357">
        <v>24</v>
      </c>
      <c r="J2357" t="s">
        <v>311</v>
      </c>
      <c r="K2357" s="14">
        <v>42898</v>
      </c>
      <c r="L2357" s="14">
        <v>42904</v>
      </c>
      <c r="M2357" t="s">
        <v>127</v>
      </c>
    </row>
    <row r="2358" spans="1:13">
      <c r="A2358">
        <v>845365202</v>
      </c>
      <c r="B2358">
        <v>511</v>
      </c>
      <c r="C2358">
        <v>5393</v>
      </c>
      <c r="D2358">
        <v>7700</v>
      </c>
      <c r="E2358">
        <v>410075610085000</v>
      </c>
      <c r="F2358">
        <v>97</v>
      </c>
      <c r="G2358">
        <v>19</v>
      </c>
      <c r="H2358">
        <v>2017</v>
      </c>
      <c r="I2358">
        <v>24</v>
      </c>
      <c r="J2358" t="s">
        <v>311</v>
      </c>
      <c r="K2358" s="14">
        <v>42898</v>
      </c>
      <c r="L2358" s="14">
        <v>42904</v>
      </c>
      <c r="M2358" t="s">
        <v>126</v>
      </c>
    </row>
    <row r="2359" spans="1:13">
      <c r="A2359">
        <v>832461868</v>
      </c>
      <c r="B2359">
        <v>568</v>
      </c>
      <c r="C2359">
        <v>5393</v>
      </c>
      <c r="D2359">
        <v>7700</v>
      </c>
      <c r="E2359">
        <v>410085799999000</v>
      </c>
      <c r="F2359">
        <v>97</v>
      </c>
      <c r="G2359">
        <v>19</v>
      </c>
      <c r="H2359">
        <v>2017</v>
      </c>
      <c r="I2359">
        <v>24</v>
      </c>
      <c r="J2359" t="s">
        <v>311</v>
      </c>
      <c r="K2359" s="14">
        <v>42898</v>
      </c>
      <c r="L2359" s="14">
        <v>42904</v>
      </c>
      <c r="M2359" t="s">
        <v>125</v>
      </c>
    </row>
    <row r="2360" spans="1:13">
      <c r="A2360">
        <v>832462326</v>
      </c>
      <c r="B2360">
        <v>1978</v>
      </c>
      <c r="C2360">
        <v>5393</v>
      </c>
      <c r="F2360">
        <v>97</v>
      </c>
      <c r="G2360">
        <v>19</v>
      </c>
      <c r="H2360">
        <v>2017</v>
      </c>
      <c r="I2360">
        <v>24</v>
      </c>
      <c r="J2360" t="s">
        <v>311</v>
      </c>
      <c r="K2360" s="14">
        <v>42898</v>
      </c>
      <c r="L2360" s="14">
        <v>42904</v>
      </c>
      <c r="M2360" t="s">
        <v>123</v>
      </c>
    </row>
    <row r="2361" spans="1:13">
      <c r="A2361">
        <v>832459953</v>
      </c>
      <c r="B2361">
        <v>10</v>
      </c>
      <c r="C2361">
        <v>5393</v>
      </c>
      <c r="D2361">
        <v>7700</v>
      </c>
      <c r="E2361">
        <v>400000610015000</v>
      </c>
      <c r="F2361">
        <v>97</v>
      </c>
      <c r="G2361">
        <v>19</v>
      </c>
      <c r="H2361">
        <v>2017</v>
      </c>
      <c r="I2361">
        <v>25</v>
      </c>
      <c r="J2361" t="s">
        <v>310</v>
      </c>
      <c r="K2361" s="14">
        <v>42905</v>
      </c>
      <c r="L2361" s="14">
        <v>42911</v>
      </c>
      <c r="M2361" t="s">
        <v>130</v>
      </c>
    </row>
    <row r="2362" spans="1:13">
      <c r="A2362">
        <v>832460435</v>
      </c>
      <c r="B2362">
        <v>43</v>
      </c>
      <c r="C2362">
        <v>5393</v>
      </c>
      <c r="D2362">
        <v>7700</v>
      </c>
      <c r="E2362">
        <v>410015610040000</v>
      </c>
      <c r="F2362">
        <v>97</v>
      </c>
      <c r="G2362">
        <v>19</v>
      </c>
      <c r="H2362">
        <v>2017</v>
      </c>
      <c r="I2362">
        <v>25</v>
      </c>
      <c r="J2362" t="s">
        <v>310</v>
      </c>
      <c r="K2362" s="14">
        <v>42905</v>
      </c>
      <c r="L2362" s="14">
        <v>42911</v>
      </c>
      <c r="M2362" t="s">
        <v>129</v>
      </c>
    </row>
    <row r="2363" spans="1:13">
      <c r="A2363">
        <v>832460915</v>
      </c>
      <c r="B2363">
        <v>347</v>
      </c>
      <c r="C2363">
        <v>5393</v>
      </c>
      <c r="D2363">
        <v>7700</v>
      </c>
      <c r="E2363">
        <v>410040610065000</v>
      </c>
      <c r="F2363">
        <v>97</v>
      </c>
      <c r="G2363">
        <v>19</v>
      </c>
      <c r="H2363">
        <v>2017</v>
      </c>
      <c r="I2363">
        <v>25</v>
      </c>
      <c r="J2363" t="s">
        <v>310</v>
      </c>
      <c r="K2363" s="14">
        <v>42905</v>
      </c>
      <c r="L2363" s="14">
        <v>42911</v>
      </c>
      <c r="M2363" t="s">
        <v>128</v>
      </c>
    </row>
    <row r="2364" spans="1:13">
      <c r="A2364">
        <v>845364698</v>
      </c>
      <c r="B2364">
        <v>493</v>
      </c>
      <c r="C2364">
        <v>5393</v>
      </c>
      <c r="D2364">
        <v>7700</v>
      </c>
      <c r="E2364">
        <v>410065610075000</v>
      </c>
      <c r="F2364">
        <v>97</v>
      </c>
      <c r="G2364">
        <v>19</v>
      </c>
      <c r="H2364">
        <v>2017</v>
      </c>
      <c r="I2364">
        <v>25</v>
      </c>
      <c r="J2364" t="s">
        <v>310</v>
      </c>
      <c r="K2364" s="14">
        <v>42905</v>
      </c>
      <c r="L2364" s="14">
        <v>42911</v>
      </c>
      <c r="M2364" t="s">
        <v>127</v>
      </c>
    </row>
    <row r="2365" spans="1:13">
      <c r="A2365">
        <v>845365212</v>
      </c>
      <c r="B2365">
        <v>563</v>
      </c>
      <c r="C2365">
        <v>5393</v>
      </c>
      <c r="D2365">
        <v>7700</v>
      </c>
      <c r="E2365">
        <v>410075610085000</v>
      </c>
      <c r="F2365">
        <v>97</v>
      </c>
      <c r="G2365">
        <v>19</v>
      </c>
      <c r="H2365">
        <v>2017</v>
      </c>
      <c r="I2365">
        <v>25</v>
      </c>
      <c r="J2365" t="s">
        <v>310</v>
      </c>
      <c r="K2365" s="14">
        <v>42905</v>
      </c>
      <c r="L2365" s="14">
        <v>42911</v>
      </c>
      <c r="M2365" t="s">
        <v>126</v>
      </c>
    </row>
    <row r="2366" spans="1:13">
      <c r="A2366">
        <v>832461877</v>
      </c>
      <c r="B2366">
        <v>586</v>
      </c>
      <c r="C2366">
        <v>5393</v>
      </c>
      <c r="D2366">
        <v>7700</v>
      </c>
      <c r="E2366">
        <v>410085799999000</v>
      </c>
      <c r="F2366">
        <v>97</v>
      </c>
      <c r="G2366">
        <v>19</v>
      </c>
      <c r="H2366">
        <v>2017</v>
      </c>
      <c r="I2366">
        <v>25</v>
      </c>
      <c r="J2366" t="s">
        <v>310</v>
      </c>
      <c r="K2366" s="14">
        <v>42905</v>
      </c>
      <c r="L2366" s="14">
        <v>42911</v>
      </c>
      <c r="M2366" t="s">
        <v>125</v>
      </c>
    </row>
    <row r="2367" spans="1:13">
      <c r="A2367">
        <v>832462312</v>
      </c>
      <c r="B2367">
        <v>2042</v>
      </c>
      <c r="C2367">
        <v>5393</v>
      </c>
      <c r="F2367">
        <v>97</v>
      </c>
      <c r="G2367">
        <v>19</v>
      </c>
      <c r="H2367">
        <v>2017</v>
      </c>
      <c r="I2367">
        <v>25</v>
      </c>
      <c r="J2367" t="s">
        <v>310</v>
      </c>
      <c r="K2367" s="14">
        <v>42905</v>
      </c>
      <c r="L2367" s="14">
        <v>42911</v>
      </c>
      <c r="M2367" t="s">
        <v>123</v>
      </c>
    </row>
    <row r="2368" spans="1:13">
      <c r="A2368">
        <v>832459962</v>
      </c>
      <c r="B2368">
        <v>7</v>
      </c>
      <c r="C2368">
        <v>5393</v>
      </c>
      <c r="D2368">
        <v>7700</v>
      </c>
      <c r="E2368">
        <v>400000610015000</v>
      </c>
      <c r="F2368">
        <v>97</v>
      </c>
      <c r="G2368">
        <v>19</v>
      </c>
      <c r="H2368">
        <v>2017</v>
      </c>
      <c r="I2368">
        <v>26</v>
      </c>
      <c r="J2368" t="s">
        <v>309</v>
      </c>
      <c r="K2368" s="14">
        <v>42912</v>
      </c>
      <c r="L2368" s="14">
        <v>42918</v>
      </c>
      <c r="M2368" t="s">
        <v>130</v>
      </c>
    </row>
    <row r="2369" spans="1:13">
      <c r="A2369">
        <v>832460443</v>
      </c>
      <c r="B2369">
        <v>53</v>
      </c>
      <c r="C2369">
        <v>5393</v>
      </c>
      <c r="D2369">
        <v>7700</v>
      </c>
      <c r="E2369">
        <v>410015610040000</v>
      </c>
      <c r="F2369">
        <v>97</v>
      </c>
      <c r="G2369">
        <v>19</v>
      </c>
      <c r="H2369">
        <v>2017</v>
      </c>
      <c r="I2369">
        <v>26</v>
      </c>
      <c r="J2369" t="s">
        <v>309</v>
      </c>
      <c r="K2369" s="14">
        <v>42912</v>
      </c>
      <c r="L2369" s="14">
        <v>42918</v>
      </c>
      <c r="M2369" t="s">
        <v>129</v>
      </c>
    </row>
    <row r="2370" spans="1:13">
      <c r="A2370">
        <v>832460921</v>
      </c>
      <c r="B2370">
        <v>315</v>
      </c>
      <c r="C2370">
        <v>5393</v>
      </c>
      <c r="D2370">
        <v>7700</v>
      </c>
      <c r="E2370">
        <v>410040610065000</v>
      </c>
      <c r="F2370">
        <v>97</v>
      </c>
      <c r="G2370">
        <v>19</v>
      </c>
      <c r="H2370">
        <v>2017</v>
      </c>
      <c r="I2370">
        <v>26</v>
      </c>
      <c r="J2370" t="s">
        <v>309</v>
      </c>
      <c r="K2370" s="14">
        <v>42912</v>
      </c>
      <c r="L2370" s="14">
        <v>42918</v>
      </c>
      <c r="M2370" t="s">
        <v>128</v>
      </c>
    </row>
    <row r="2371" spans="1:13">
      <c r="A2371">
        <v>845364708</v>
      </c>
      <c r="B2371">
        <v>468</v>
      </c>
      <c r="C2371">
        <v>5393</v>
      </c>
      <c r="D2371">
        <v>7700</v>
      </c>
      <c r="E2371">
        <v>410065610075000</v>
      </c>
      <c r="F2371">
        <v>97</v>
      </c>
      <c r="G2371">
        <v>19</v>
      </c>
      <c r="H2371">
        <v>2017</v>
      </c>
      <c r="I2371">
        <v>26</v>
      </c>
      <c r="J2371" t="s">
        <v>309</v>
      </c>
      <c r="K2371" s="14">
        <v>42912</v>
      </c>
      <c r="L2371" s="14">
        <v>42918</v>
      </c>
      <c r="M2371" t="s">
        <v>127</v>
      </c>
    </row>
    <row r="2372" spans="1:13">
      <c r="A2372">
        <v>845365222</v>
      </c>
      <c r="B2372">
        <v>525</v>
      </c>
      <c r="C2372">
        <v>5393</v>
      </c>
      <c r="D2372">
        <v>7700</v>
      </c>
      <c r="E2372">
        <v>410075610085000</v>
      </c>
      <c r="F2372">
        <v>97</v>
      </c>
      <c r="G2372">
        <v>19</v>
      </c>
      <c r="H2372">
        <v>2017</v>
      </c>
      <c r="I2372">
        <v>26</v>
      </c>
      <c r="J2372" t="s">
        <v>309</v>
      </c>
      <c r="K2372" s="14">
        <v>42912</v>
      </c>
      <c r="L2372" s="14">
        <v>42918</v>
      </c>
      <c r="M2372" t="s">
        <v>126</v>
      </c>
    </row>
    <row r="2373" spans="1:13">
      <c r="A2373">
        <v>832461886</v>
      </c>
      <c r="B2373">
        <v>571</v>
      </c>
      <c r="C2373">
        <v>5393</v>
      </c>
      <c r="D2373">
        <v>7700</v>
      </c>
      <c r="E2373">
        <v>410085799999000</v>
      </c>
      <c r="F2373">
        <v>97</v>
      </c>
      <c r="G2373">
        <v>19</v>
      </c>
      <c r="H2373">
        <v>2017</v>
      </c>
      <c r="I2373">
        <v>26</v>
      </c>
      <c r="J2373" t="s">
        <v>309</v>
      </c>
      <c r="K2373" s="14">
        <v>42912</v>
      </c>
      <c r="L2373" s="14">
        <v>42918</v>
      </c>
      <c r="M2373" t="s">
        <v>125</v>
      </c>
    </row>
    <row r="2374" spans="1:13">
      <c r="A2374">
        <v>832462424</v>
      </c>
      <c r="B2374">
        <v>1939</v>
      </c>
      <c r="C2374">
        <v>5393</v>
      </c>
      <c r="F2374">
        <v>97</v>
      </c>
      <c r="G2374">
        <v>19</v>
      </c>
      <c r="H2374">
        <v>2017</v>
      </c>
      <c r="I2374">
        <v>26</v>
      </c>
      <c r="J2374" t="s">
        <v>309</v>
      </c>
      <c r="K2374" s="14">
        <v>42912</v>
      </c>
      <c r="L2374" s="14">
        <v>42918</v>
      </c>
      <c r="M2374" t="s">
        <v>123</v>
      </c>
    </row>
    <row r="2375" spans="1:13">
      <c r="A2375">
        <v>832459971</v>
      </c>
      <c r="B2375">
        <v>8</v>
      </c>
      <c r="C2375">
        <v>5393</v>
      </c>
      <c r="D2375">
        <v>7700</v>
      </c>
      <c r="E2375">
        <v>400000610015000</v>
      </c>
      <c r="F2375">
        <v>97</v>
      </c>
      <c r="G2375">
        <v>19</v>
      </c>
      <c r="H2375">
        <v>2017</v>
      </c>
      <c r="I2375">
        <v>27</v>
      </c>
      <c r="J2375" t="s">
        <v>308</v>
      </c>
      <c r="K2375" s="14">
        <v>42919</v>
      </c>
      <c r="L2375" s="14">
        <v>42925</v>
      </c>
      <c r="M2375" t="s">
        <v>130</v>
      </c>
    </row>
    <row r="2376" spans="1:13">
      <c r="A2376">
        <v>832460452</v>
      </c>
      <c r="B2376">
        <v>29</v>
      </c>
      <c r="C2376">
        <v>5393</v>
      </c>
      <c r="D2376">
        <v>7700</v>
      </c>
      <c r="E2376">
        <v>410015610040000</v>
      </c>
      <c r="F2376">
        <v>97</v>
      </c>
      <c r="G2376">
        <v>19</v>
      </c>
      <c r="H2376">
        <v>2017</v>
      </c>
      <c r="I2376">
        <v>27</v>
      </c>
      <c r="J2376" t="s">
        <v>308</v>
      </c>
      <c r="K2376" s="14">
        <v>42919</v>
      </c>
      <c r="L2376" s="14">
        <v>42925</v>
      </c>
      <c r="M2376" t="s">
        <v>129</v>
      </c>
    </row>
    <row r="2377" spans="1:13">
      <c r="A2377">
        <v>832460933</v>
      </c>
      <c r="B2377">
        <v>340</v>
      </c>
      <c r="C2377">
        <v>5393</v>
      </c>
      <c r="D2377">
        <v>7700</v>
      </c>
      <c r="E2377">
        <v>410040610065000</v>
      </c>
      <c r="F2377">
        <v>97</v>
      </c>
      <c r="G2377">
        <v>19</v>
      </c>
      <c r="H2377">
        <v>2017</v>
      </c>
      <c r="I2377">
        <v>27</v>
      </c>
      <c r="J2377" t="s">
        <v>308</v>
      </c>
      <c r="K2377" s="14">
        <v>42919</v>
      </c>
      <c r="L2377" s="14">
        <v>42925</v>
      </c>
      <c r="M2377" t="s">
        <v>128</v>
      </c>
    </row>
    <row r="2378" spans="1:13">
      <c r="A2378">
        <v>845364718</v>
      </c>
      <c r="B2378">
        <v>484</v>
      </c>
      <c r="C2378">
        <v>5393</v>
      </c>
      <c r="D2378">
        <v>7700</v>
      </c>
      <c r="E2378">
        <v>410065610075000</v>
      </c>
      <c r="F2378">
        <v>97</v>
      </c>
      <c r="G2378">
        <v>19</v>
      </c>
      <c r="H2378">
        <v>2017</v>
      </c>
      <c r="I2378">
        <v>27</v>
      </c>
      <c r="J2378" t="s">
        <v>308</v>
      </c>
      <c r="K2378" s="14">
        <v>42919</v>
      </c>
      <c r="L2378" s="14">
        <v>42925</v>
      </c>
      <c r="M2378" t="s">
        <v>127</v>
      </c>
    </row>
    <row r="2379" spans="1:13">
      <c r="A2379">
        <v>845365232</v>
      </c>
      <c r="B2379">
        <v>549</v>
      </c>
      <c r="C2379">
        <v>5393</v>
      </c>
      <c r="D2379">
        <v>7700</v>
      </c>
      <c r="E2379">
        <v>410075610085000</v>
      </c>
      <c r="F2379">
        <v>97</v>
      </c>
      <c r="G2379">
        <v>19</v>
      </c>
      <c r="H2379">
        <v>2017</v>
      </c>
      <c r="I2379">
        <v>27</v>
      </c>
      <c r="J2379" t="s">
        <v>308</v>
      </c>
      <c r="K2379" s="14">
        <v>42919</v>
      </c>
      <c r="L2379" s="14">
        <v>42925</v>
      </c>
      <c r="M2379" t="s">
        <v>126</v>
      </c>
    </row>
    <row r="2380" spans="1:13">
      <c r="A2380">
        <v>832461895</v>
      </c>
      <c r="B2380">
        <v>543</v>
      </c>
      <c r="C2380">
        <v>5393</v>
      </c>
      <c r="D2380">
        <v>7700</v>
      </c>
      <c r="E2380">
        <v>410085799999000</v>
      </c>
      <c r="F2380">
        <v>97</v>
      </c>
      <c r="G2380">
        <v>19</v>
      </c>
      <c r="H2380">
        <v>2017</v>
      </c>
      <c r="I2380">
        <v>27</v>
      </c>
      <c r="J2380" t="s">
        <v>308</v>
      </c>
      <c r="K2380" s="14">
        <v>42919</v>
      </c>
      <c r="L2380" s="14">
        <v>42925</v>
      </c>
      <c r="M2380" t="s">
        <v>125</v>
      </c>
    </row>
    <row r="2381" spans="1:13">
      <c r="A2381">
        <v>832462496</v>
      </c>
      <c r="B2381">
        <v>1953</v>
      </c>
      <c r="C2381">
        <v>5393</v>
      </c>
      <c r="F2381">
        <v>97</v>
      </c>
      <c r="G2381">
        <v>19</v>
      </c>
      <c r="H2381">
        <v>2017</v>
      </c>
      <c r="I2381">
        <v>27</v>
      </c>
      <c r="J2381" t="s">
        <v>308</v>
      </c>
      <c r="K2381" s="14">
        <v>42919</v>
      </c>
      <c r="L2381" s="14">
        <v>42925</v>
      </c>
      <c r="M2381" t="s">
        <v>123</v>
      </c>
    </row>
    <row r="2382" spans="1:13">
      <c r="A2382">
        <v>832459980</v>
      </c>
      <c r="B2382">
        <v>15</v>
      </c>
      <c r="C2382">
        <v>5393</v>
      </c>
      <c r="D2382">
        <v>7700</v>
      </c>
      <c r="E2382">
        <v>400000610015000</v>
      </c>
      <c r="F2382">
        <v>97</v>
      </c>
      <c r="G2382">
        <v>19</v>
      </c>
      <c r="H2382">
        <v>2017</v>
      </c>
      <c r="I2382">
        <v>28</v>
      </c>
      <c r="J2382" t="s">
        <v>307</v>
      </c>
      <c r="K2382" s="14">
        <v>42926</v>
      </c>
      <c r="L2382" s="14">
        <v>42932</v>
      </c>
      <c r="M2382" t="s">
        <v>130</v>
      </c>
    </row>
    <row r="2383" spans="1:13">
      <c r="A2383">
        <v>832460461</v>
      </c>
      <c r="B2383">
        <v>37</v>
      </c>
      <c r="C2383">
        <v>5393</v>
      </c>
      <c r="D2383">
        <v>7700</v>
      </c>
      <c r="E2383">
        <v>410015610040000</v>
      </c>
      <c r="F2383">
        <v>97</v>
      </c>
      <c r="G2383">
        <v>19</v>
      </c>
      <c r="H2383">
        <v>2017</v>
      </c>
      <c r="I2383">
        <v>28</v>
      </c>
      <c r="J2383" t="s">
        <v>307</v>
      </c>
      <c r="K2383" s="14">
        <v>42926</v>
      </c>
      <c r="L2383" s="14">
        <v>42932</v>
      </c>
      <c r="M2383" t="s">
        <v>129</v>
      </c>
    </row>
    <row r="2384" spans="1:13">
      <c r="A2384">
        <v>832460942</v>
      </c>
      <c r="B2384">
        <v>311</v>
      </c>
      <c r="C2384">
        <v>5393</v>
      </c>
      <c r="D2384">
        <v>7700</v>
      </c>
      <c r="E2384">
        <v>410040610065000</v>
      </c>
      <c r="F2384">
        <v>97</v>
      </c>
      <c r="G2384">
        <v>19</v>
      </c>
      <c r="H2384">
        <v>2017</v>
      </c>
      <c r="I2384">
        <v>28</v>
      </c>
      <c r="J2384" t="s">
        <v>307</v>
      </c>
      <c r="K2384" s="14">
        <v>42926</v>
      </c>
      <c r="L2384" s="14">
        <v>42932</v>
      </c>
      <c r="M2384" t="s">
        <v>128</v>
      </c>
    </row>
    <row r="2385" spans="1:13">
      <c r="A2385">
        <v>845364728</v>
      </c>
      <c r="B2385">
        <v>464</v>
      </c>
      <c r="C2385">
        <v>5393</v>
      </c>
      <c r="D2385">
        <v>7700</v>
      </c>
      <c r="E2385">
        <v>410065610075000</v>
      </c>
      <c r="F2385">
        <v>97</v>
      </c>
      <c r="G2385">
        <v>19</v>
      </c>
      <c r="H2385">
        <v>2017</v>
      </c>
      <c r="I2385">
        <v>28</v>
      </c>
      <c r="J2385" t="s">
        <v>307</v>
      </c>
      <c r="K2385" s="14">
        <v>42926</v>
      </c>
      <c r="L2385" s="14">
        <v>42932</v>
      </c>
      <c r="M2385" t="s">
        <v>127</v>
      </c>
    </row>
    <row r="2386" spans="1:13">
      <c r="A2386">
        <v>845365242</v>
      </c>
      <c r="B2386">
        <v>517</v>
      </c>
      <c r="C2386">
        <v>5393</v>
      </c>
      <c r="D2386">
        <v>7700</v>
      </c>
      <c r="E2386">
        <v>410075610085000</v>
      </c>
      <c r="F2386">
        <v>97</v>
      </c>
      <c r="G2386">
        <v>19</v>
      </c>
      <c r="H2386">
        <v>2017</v>
      </c>
      <c r="I2386">
        <v>28</v>
      </c>
      <c r="J2386" t="s">
        <v>307</v>
      </c>
      <c r="K2386" s="14">
        <v>42926</v>
      </c>
      <c r="L2386" s="14">
        <v>42932</v>
      </c>
      <c r="M2386" t="s">
        <v>126</v>
      </c>
    </row>
    <row r="2387" spans="1:13">
      <c r="A2387">
        <v>832461904</v>
      </c>
      <c r="B2387">
        <v>542</v>
      </c>
      <c r="C2387">
        <v>5393</v>
      </c>
      <c r="D2387">
        <v>7700</v>
      </c>
      <c r="E2387">
        <v>410085799999000</v>
      </c>
      <c r="F2387">
        <v>97</v>
      </c>
      <c r="G2387">
        <v>19</v>
      </c>
      <c r="H2387">
        <v>2017</v>
      </c>
      <c r="I2387">
        <v>28</v>
      </c>
      <c r="J2387" t="s">
        <v>307</v>
      </c>
      <c r="K2387" s="14">
        <v>42926</v>
      </c>
      <c r="L2387" s="14">
        <v>42932</v>
      </c>
      <c r="M2387" t="s">
        <v>125</v>
      </c>
    </row>
    <row r="2388" spans="1:13">
      <c r="A2388">
        <v>832462529</v>
      </c>
      <c r="B2388">
        <v>1886</v>
      </c>
      <c r="C2388">
        <v>5393</v>
      </c>
      <c r="F2388">
        <v>97</v>
      </c>
      <c r="G2388">
        <v>19</v>
      </c>
      <c r="H2388">
        <v>2017</v>
      </c>
      <c r="I2388">
        <v>28</v>
      </c>
      <c r="J2388" t="s">
        <v>307</v>
      </c>
      <c r="K2388" s="14">
        <v>42926</v>
      </c>
      <c r="L2388" s="14">
        <v>42932</v>
      </c>
      <c r="M2388" t="s">
        <v>123</v>
      </c>
    </row>
    <row r="2389" spans="1:13">
      <c r="A2389">
        <v>832459989</v>
      </c>
      <c r="B2389">
        <v>9</v>
      </c>
      <c r="C2389">
        <v>5393</v>
      </c>
      <c r="D2389">
        <v>7700</v>
      </c>
      <c r="E2389">
        <v>400000610015000</v>
      </c>
      <c r="F2389">
        <v>97</v>
      </c>
      <c r="G2389">
        <v>19</v>
      </c>
      <c r="H2389">
        <v>2017</v>
      </c>
      <c r="I2389">
        <v>29</v>
      </c>
      <c r="J2389" t="s">
        <v>306</v>
      </c>
      <c r="K2389" s="14">
        <v>42933</v>
      </c>
      <c r="L2389" s="14">
        <v>42939</v>
      </c>
      <c r="M2389" t="s">
        <v>130</v>
      </c>
    </row>
    <row r="2390" spans="1:13">
      <c r="A2390">
        <v>832460470</v>
      </c>
      <c r="B2390">
        <v>49</v>
      </c>
      <c r="C2390">
        <v>5393</v>
      </c>
      <c r="D2390">
        <v>7700</v>
      </c>
      <c r="E2390">
        <v>410015610040000</v>
      </c>
      <c r="F2390">
        <v>97</v>
      </c>
      <c r="G2390">
        <v>19</v>
      </c>
      <c r="H2390">
        <v>2017</v>
      </c>
      <c r="I2390">
        <v>29</v>
      </c>
      <c r="J2390" t="s">
        <v>306</v>
      </c>
      <c r="K2390" s="14">
        <v>42933</v>
      </c>
      <c r="L2390" s="14">
        <v>42939</v>
      </c>
      <c r="M2390" t="s">
        <v>129</v>
      </c>
    </row>
    <row r="2391" spans="1:13">
      <c r="A2391">
        <v>832460951</v>
      </c>
      <c r="B2391">
        <v>319</v>
      </c>
      <c r="C2391">
        <v>5393</v>
      </c>
      <c r="D2391">
        <v>7700</v>
      </c>
      <c r="E2391">
        <v>410040610065000</v>
      </c>
      <c r="F2391">
        <v>97</v>
      </c>
      <c r="G2391">
        <v>19</v>
      </c>
      <c r="H2391">
        <v>2017</v>
      </c>
      <c r="I2391">
        <v>29</v>
      </c>
      <c r="J2391" t="s">
        <v>306</v>
      </c>
      <c r="K2391" s="14">
        <v>42933</v>
      </c>
      <c r="L2391" s="14">
        <v>42939</v>
      </c>
      <c r="M2391" t="s">
        <v>128</v>
      </c>
    </row>
    <row r="2392" spans="1:13">
      <c r="A2392">
        <v>845364738</v>
      </c>
      <c r="B2392">
        <v>481</v>
      </c>
      <c r="C2392">
        <v>5393</v>
      </c>
      <c r="D2392">
        <v>7700</v>
      </c>
      <c r="E2392">
        <v>410065610075000</v>
      </c>
      <c r="F2392">
        <v>97</v>
      </c>
      <c r="G2392">
        <v>19</v>
      </c>
      <c r="H2392">
        <v>2017</v>
      </c>
      <c r="I2392">
        <v>29</v>
      </c>
      <c r="J2392" t="s">
        <v>306</v>
      </c>
      <c r="K2392" s="14">
        <v>42933</v>
      </c>
      <c r="L2392" s="14">
        <v>42939</v>
      </c>
      <c r="M2392" t="s">
        <v>127</v>
      </c>
    </row>
    <row r="2393" spans="1:13">
      <c r="A2393">
        <v>845365252</v>
      </c>
      <c r="B2393">
        <v>542</v>
      </c>
      <c r="C2393">
        <v>5393</v>
      </c>
      <c r="D2393">
        <v>7700</v>
      </c>
      <c r="E2393">
        <v>410075610085000</v>
      </c>
      <c r="F2393">
        <v>97</v>
      </c>
      <c r="G2393">
        <v>19</v>
      </c>
      <c r="H2393">
        <v>2017</v>
      </c>
      <c r="I2393">
        <v>29</v>
      </c>
      <c r="J2393" t="s">
        <v>306</v>
      </c>
      <c r="K2393" s="14">
        <v>42933</v>
      </c>
      <c r="L2393" s="14">
        <v>42939</v>
      </c>
      <c r="M2393" t="s">
        <v>126</v>
      </c>
    </row>
    <row r="2394" spans="1:13">
      <c r="A2394">
        <v>832461913</v>
      </c>
      <c r="B2394">
        <v>572</v>
      </c>
      <c r="C2394">
        <v>5393</v>
      </c>
      <c r="D2394">
        <v>7700</v>
      </c>
      <c r="E2394">
        <v>410085799999000</v>
      </c>
      <c r="F2394">
        <v>97</v>
      </c>
      <c r="G2394">
        <v>19</v>
      </c>
      <c r="H2394">
        <v>2017</v>
      </c>
      <c r="I2394">
        <v>29</v>
      </c>
      <c r="J2394" t="s">
        <v>306</v>
      </c>
      <c r="K2394" s="14">
        <v>42933</v>
      </c>
      <c r="L2394" s="14">
        <v>42939</v>
      </c>
      <c r="M2394" t="s">
        <v>125</v>
      </c>
    </row>
    <row r="2395" spans="1:13">
      <c r="A2395">
        <v>832462193</v>
      </c>
      <c r="B2395">
        <v>1972</v>
      </c>
      <c r="C2395">
        <v>5393</v>
      </c>
      <c r="F2395">
        <v>97</v>
      </c>
      <c r="G2395">
        <v>19</v>
      </c>
      <c r="H2395">
        <v>2017</v>
      </c>
      <c r="I2395">
        <v>29</v>
      </c>
      <c r="J2395" t="s">
        <v>306</v>
      </c>
      <c r="K2395" s="14">
        <v>42933</v>
      </c>
      <c r="L2395" s="14">
        <v>42939</v>
      </c>
      <c r="M2395" t="s">
        <v>123</v>
      </c>
    </row>
    <row r="2396" spans="1:13">
      <c r="A2396">
        <v>832459998</v>
      </c>
      <c r="B2396">
        <v>5</v>
      </c>
      <c r="C2396">
        <v>5393</v>
      </c>
      <c r="D2396">
        <v>7700</v>
      </c>
      <c r="E2396">
        <v>400000610015000</v>
      </c>
      <c r="F2396">
        <v>97</v>
      </c>
      <c r="G2396">
        <v>19</v>
      </c>
      <c r="H2396">
        <v>2017</v>
      </c>
      <c r="I2396">
        <v>30</v>
      </c>
      <c r="J2396" t="s">
        <v>305</v>
      </c>
      <c r="K2396" s="14">
        <v>42940</v>
      </c>
      <c r="L2396" s="14">
        <v>42946</v>
      </c>
      <c r="M2396" t="s">
        <v>130</v>
      </c>
    </row>
    <row r="2397" spans="1:13">
      <c r="A2397">
        <v>832460479</v>
      </c>
      <c r="B2397">
        <v>36</v>
      </c>
      <c r="C2397">
        <v>5393</v>
      </c>
      <c r="D2397">
        <v>7700</v>
      </c>
      <c r="E2397">
        <v>410015610040000</v>
      </c>
      <c r="F2397">
        <v>97</v>
      </c>
      <c r="G2397">
        <v>19</v>
      </c>
      <c r="H2397">
        <v>2017</v>
      </c>
      <c r="I2397">
        <v>30</v>
      </c>
      <c r="J2397" t="s">
        <v>305</v>
      </c>
      <c r="K2397" s="14">
        <v>42940</v>
      </c>
      <c r="L2397" s="14">
        <v>42946</v>
      </c>
      <c r="M2397" t="s">
        <v>129</v>
      </c>
    </row>
    <row r="2398" spans="1:13">
      <c r="A2398">
        <v>832460960</v>
      </c>
      <c r="B2398">
        <v>319</v>
      </c>
      <c r="C2398">
        <v>5393</v>
      </c>
      <c r="D2398">
        <v>7700</v>
      </c>
      <c r="E2398">
        <v>410040610065000</v>
      </c>
      <c r="F2398">
        <v>97</v>
      </c>
      <c r="G2398">
        <v>19</v>
      </c>
      <c r="H2398">
        <v>2017</v>
      </c>
      <c r="I2398">
        <v>30</v>
      </c>
      <c r="J2398" t="s">
        <v>305</v>
      </c>
      <c r="K2398" s="14">
        <v>42940</v>
      </c>
      <c r="L2398" s="14">
        <v>42946</v>
      </c>
      <c r="M2398" t="s">
        <v>128</v>
      </c>
    </row>
    <row r="2399" spans="1:13">
      <c r="A2399">
        <v>845364750</v>
      </c>
      <c r="B2399">
        <v>416</v>
      </c>
      <c r="C2399">
        <v>5393</v>
      </c>
      <c r="D2399">
        <v>7700</v>
      </c>
      <c r="E2399">
        <v>410065610075000</v>
      </c>
      <c r="F2399">
        <v>97</v>
      </c>
      <c r="G2399">
        <v>19</v>
      </c>
      <c r="H2399">
        <v>2017</v>
      </c>
      <c r="I2399">
        <v>30</v>
      </c>
      <c r="J2399" t="s">
        <v>305</v>
      </c>
      <c r="K2399" s="14">
        <v>42940</v>
      </c>
      <c r="L2399" s="14">
        <v>42946</v>
      </c>
      <c r="M2399" t="s">
        <v>127</v>
      </c>
    </row>
    <row r="2400" spans="1:13">
      <c r="A2400">
        <v>845365262</v>
      </c>
      <c r="B2400">
        <v>497</v>
      </c>
      <c r="C2400">
        <v>5393</v>
      </c>
      <c r="D2400">
        <v>7700</v>
      </c>
      <c r="E2400">
        <v>410075610085000</v>
      </c>
      <c r="F2400">
        <v>97</v>
      </c>
      <c r="G2400">
        <v>19</v>
      </c>
      <c r="H2400">
        <v>2017</v>
      </c>
      <c r="I2400">
        <v>30</v>
      </c>
      <c r="J2400" t="s">
        <v>305</v>
      </c>
      <c r="K2400" s="14">
        <v>42940</v>
      </c>
      <c r="L2400" s="14">
        <v>42946</v>
      </c>
      <c r="M2400" t="s">
        <v>126</v>
      </c>
    </row>
    <row r="2401" spans="1:13">
      <c r="A2401">
        <v>832461922</v>
      </c>
      <c r="B2401">
        <v>497</v>
      </c>
      <c r="C2401">
        <v>5393</v>
      </c>
      <c r="D2401">
        <v>7700</v>
      </c>
      <c r="E2401">
        <v>410085799999000</v>
      </c>
      <c r="F2401">
        <v>97</v>
      </c>
      <c r="G2401">
        <v>19</v>
      </c>
      <c r="H2401">
        <v>2017</v>
      </c>
      <c r="I2401">
        <v>30</v>
      </c>
      <c r="J2401" t="s">
        <v>305</v>
      </c>
      <c r="K2401" s="14">
        <v>42940</v>
      </c>
      <c r="L2401" s="14">
        <v>42946</v>
      </c>
      <c r="M2401" t="s">
        <v>125</v>
      </c>
    </row>
    <row r="2402" spans="1:13">
      <c r="A2402">
        <v>832462416</v>
      </c>
      <c r="B2402">
        <v>1770</v>
      </c>
      <c r="C2402">
        <v>5393</v>
      </c>
      <c r="F2402">
        <v>97</v>
      </c>
      <c r="G2402">
        <v>19</v>
      </c>
      <c r="H2402">
        <v>2017</v>
      </c>
      <c r="I2402">
        <v>30</v>
      </c>
      <c r="J2402" t="s">
        <v>305</v>
      </c>
      <c r="K2402" s="14">
        <v>42940</v>
      </c>
      <c r="L2402" s="14">
        <v>42946</v>
      </c>
      <c r="M2402" t="s">
        <v>123</v>
      </c>
    </row>
    <row r="2403" spans="1:13">
      <c r="A2403">
        <v>832460008</v>
      </c>
      <c r="B2403">
        <v>13</v>
      </c>
      <c r="C2403">
        <v>5393</v>
      </c>
      <c r="D2403">
        <v>7700</v>
      </c>
      <c r="E2403">
        <v>400000610015000</v>
      </c>
      <c r="F2403">
        <v>97</v>
      </c>
      <c r="G2403">
        <v>19</v>
      </c>
      <c r="H2403">
        <v>2017</v>
      </c>
      <c r="I2403">
        <v>31</v>
      </c>
      <c r="J2403" t="s">
        <v>304</v>
      </c>
      <c r="K2403" s="14">
        <v>42947</v>
      </c>
      <c r="L2403" s="14">
        <v>42953</v>
      </c>
      <c r="M2403" t="s">
        <v>130</v>
      </c>
    </row>
    <row r="2404" spans="1:13">
      <c r="A2404">
        <v>832460488</v>
      </c>
      <c r="B2404">
        <v>54</v>
      </c>
      <c r="C2404">
        <v>5393</v>
      </c>
      <c r="D2404">
        <v>7700</v>
      </c>
      <c r="E2404">
        <v>410015610040000</v>
      </c>
      <c r="F2404">
        <v>97</v>
      </c>
      <c r="G2404">
        <v>19</v>
      </c>
      <c r="H2404">
        <v>2017</v>
      </c>
      <c r="I2404">
        <v>31</v>
      </c>
      <c r="J2404" t="s">
        <v>304</v>
      </c>
      <c r="K2404" s="14">
        <v>42947</v>
      </c>
      <c r="L2404" s="14">
        <v>42953</v>
      </c>
      <c r="M2404" t="s">
        <v>129</v>
      </c>
    </row>
    <row r="2405" spans="1:13">
      <c r="A2405">
        <v>832460969</v>
      </c>
      <c r="B2405">
        <v>314</v>
      </c>
      <c r="C2405">
        <v>5393</v>
      </c>
      <c r="D2405">
        <v>7700</v>
      </c>
      <c r="E2405">
        <v>410040610065000</v>
      </c>
      <c r="F2405">
        <v>97</v>
      </c>
      <c r="G2405">
        <v>19</v>
      </c>
      <c r="H2405">
        <v>2017</v>
      </c>
      <c r="I2405">
        <v>31</v>
      </c>
      <c r="J2405" t="s">
        <v>304</v>
      </c>
      <c r="K2405" s="14">
        <v>42947</v>
      </c>
      <c r="L2405" s="14">
        <v>42953</v>
      </c>
      <c r="M2405" t="s">
        <v>128</v>
      </c>
    </row>
    <row r="2406" spans="1:13">
      <c r="A2406">
        <v>845364758</v>
      </c>
      <c r="B2406">
        <v>487</v>
      </c>
      <c r="C2406">
        <v>5393</v>
      </c>
      <c r="D2406">
        <v>7700</v>
      </c>
      <c r="E2406">
        <v>410065610075000</v>
      </c>
      <c r="F2406">
        <v>97</v>
      </c>
      <c r="G2406">
        <v>19</v>
      </c>
      <c r="H2406">
        <v>2017</v>
      </c>
      <c r="I2406">
        <v>31</v>
      </c>
      <c r="J2406" t="s">
        <v>304</v>
      </c>
      <c r="K2406" s="14">
        <v>42947</v>
      </c>
      <c r="L2406" s="14">
        <v>42953</v>
      </c>
      <c r="M2406" t="s">
        <v>127</v>
      </c>
    </row>
    <row r="2407" spans="1:13">
      <c r="A2407">
        <v>845365272</v>
      </c>
      <c r="B2407">
        <v>576</v>
      </c>
      <c r="C2407">
        <v>5393</v>
      </c>
      <c r="D2407">
        <v>7700</v>
      </c>
      <c r="E2407">
        <v>410075610085000</v>
      </c>
      <c r="F2407">
        <v>97</v>
      </c>
      <c r="G2407">
        <v>19</v>
      </c>
      <c r="H2407">
        <v>2017</v>
      </c>
      <c r="I2407">
        <v>31</v>
      </c>
      <c r="J2407" t="s">
        <v>304</v>
      </c>
      <c r="K2407" s="14">
        <v>42947</v>
      </c>
      <c r="L2407" s="14">
        <v>42953</v>
      </c>
      <c r="M2407" t="s">
        <v>126</v>
      </c>
    </row>
    <row r="2408" spans="1:13">
      <c r="A2408">
        <v>832461931</v>
      </c>
      <c r="B2408">
        <v>633</v>
      </c>
      <c r="C2408">
        <v>5393</v>
      </c>
      <c r="D2408">
        <v>7700</v>
      </c>
      <c r="E2408">
        <v>410085799999000</v>
      </c>
      <c r="F2408">
        <v>97</v>
      </c>
      <c r="G2408">
        <v>19</v>
      </c>
      <c r="H2408">
        <v>2017</v>
      </c>
      <c r="I2408">
        <v>31</v>
      </c>
      <c r="J2408" t="s">
        <v>304</v>
      </c>
      <c r="K2408" s="14">
        <v>42947</v>
      </c>
      <c r="L2408" s="14">
        <v>42953</v>
      </c>
      <c r="M2408" t="s">
        <v>125</v>
      </c>
    </row>
    <row r="2409" spans="1:13">
      <c r="A2409">
        <v>832462225</v>
      </c>
      <c r="B2409">
        <v>2077</v>
      </c>
      <c r="C2409">
        <v>5393</v>
      </c>
      <c r="F2409">
        <v>97</v>
      </c>
      <c r="G2409">
        <v>19</v>
      </c>
      <c r="H2409">
        <v>2017</v>
      </c>
      <c r="I2409">
        <v>31</v>
      </c>
      <c r="J2409" t="s">
        <v>304</v>
      </c>
      <c r="K2409" s="14">
        <v>42947</v>
      </c>
      <c r="L2409" s="14">
        <v>42953</v>
      </c>
      <c r="M2409" t="s">
        <v>123</v>
      </c>
    </row>
    <row r="2410" spans="1:13">
      <c r="A2410">
        <v>832460016</v>
      </c>
      <c r="B2410">
        <v>6</v>
      </c>
      <c r="C2410">
        <v>5393</v>
      </c>
      <c r="D2410">
        <v>7700</v>
      </c>
      <c r="E2410">
        <v>400000610015000</v>
      </c>
      <c r="F2410">
        <v>97</v>
      </c>
      <c r="G2410">
        <v>19</v>
      </c>
      <c r="H2410">
        <v>2017</v>
      </c>
      <c r="I2410">
        <v>32</v>
      </c>
      <c r="J2410" t="s">
        <v>303</v>
      </c>
      <c r="K2410" s="14">
        <v>42954</v>
      </c>
      <c r="L2410" s="14">
        <v>42960</v>
      </c>
      <c r="M2410" t="s">
        <v>130</v>
      </c>
    </row>
    <row r="2411" spans="1:13">
      <c r="A2411">
        <v>832460498</v>
      </c>
      <c r="B2411">
        <v>29</v>
      </c>
      <c r="C2411">
        <v>5393</v>
      </c>
      <c r="D2411">
        <v>7700</v>
      </c>
      <c r="E2411">
        <v>410015610040000</v>
      </c>
      <c r="F2411">
        <v>97</v>
      </c>
      <c r="G2411">
        <v>19</v>
      </c>
      <c r="H2411">
        <v>2017</v>
      </c>
      <c r="I2411">
        <v>32</v>
      </c>
      <c r="J2411" t="s">
        <v>303</v>
      </c>
      <c r="K2411" s="14">
        <v>42954</v>
      </c>
      <c r="L2411" s="14">
        <v>42960</v>
      </c>
      <c r="M2411" t="s">
        <v>129</v>
      </c>
    </row>
    <row r="2412" spans="1:13">
      <c r="A2412">
        <v>832460978</v>
      </c>
      <c r="B2412">
        <v>319</v>
      </c>
      <c r="C2412">
        <v>5393</v>
      </c>
      <c r="D2412">
        <v>7700</v>
      </c>
      <c r="E2412">
        <v>410040610065000</v>
      </c>
      <c r="F2412">
        <v>97</v>
      </c>
      <c r="G2412">
        <v>19</v>
      </c>
      <c r="H2412">
        <v>2017</v>
      </c>
      <c r="I2412">
        <v>32</v>
      </c>
      <c r="J2412" t="s">
        <v>303</v>
      </c>
      <c r="K2412" s="14">
        <v>42954</v>
      </c>
      <c r="L2412" s="14">
        <v>42960</v>
      </c>
      <c r="M2412" t="s">
        <v>128</v>
      </c>
    </row>
    <row r="2413" spans="1:13">
      <c r="A2413">
        <v>845364768</v>
      </c>
      <c r="B2413">
        <v>448</v>
      </c>
      <c r="C2413">
        <v>5393</v>
      </c>
      <c r="D2413">
        <v>7700</v>
      </c>
      <c r="E2413">
        <v>410065610075000</v>
      </c>
      <c r="F2413">
        <v>97</v>
      </c>
      <c r="G2413">
        <v>19</v>
      </c>
      <c r="H2413">
        <v>2017</v>
      </c>
      <c r="I2413">
        <v>32</v>
      </c>
      <c r="J2413" t="s">
        <v>303</v>
      </c>
      <c r="K2413" s="14">
        <v>42954</v>
      </c>
      <c r="L2413" s="14">
        <v>42960</v>
      </c>
      <c r="M2413" t="s">
        <v>127</v>
      </c>
    </row>
    <row r="2414" spans="1:13">
      <c r="A2414">
        <v>845365282</v>
      </c>
      <c r="B2414">
        <v>524</v>
      </c>
      <c r="C2414">
        <v>5393</v>
      </c>
      <c r="D2414">
        <v>7700</v>
      </c>
      <c r="E2414">
        <v>410075610085000</v>
      </c>
      <c r="F2414">
        <v>97</v>
      </c>
      <c r="G2414">
        <v>19</v>
      </c>
      <c r="H2414">
        <v>2017</v>
      </c>
      <c r="I2414">
        <v>32</v>
      </c>
      <c r="J2414" t="s">
        <v>303</v>
      </c>
      <c r="K2414" s="14">
        <v>42954</v>
      </c>
      <c r="L2414" s="14">
        <v>42960</v>
      </c>
      <c r="M2414" t="s">
        <v>126</v>
      </c>
    </row>
    <row r="2415" spans="1:13">
      <c r="A2415">
        <v>832461940</v>
      </c>
      <c r="B2415">
        <v>633</v>
      </c>
      <c r="C2415">
        <v>5393</v>
      </c>
      <c r="D2415">
        <v>7700</v>
      </c>
      <c r="E2415">
        <v>410085799999000</v>
      </c>
      <c r="F2415">
        <v>97</v>
      </c>
      <c r="G2415">
        <v>19</v>
      </c>
      <c r="H2415">
        <v>2017</v>
      </c>
      <c r="I2415">
        <v>32</v>
      </c>
      <c r="J2415" t="s">
        <v>303</v>
      </c>
      <c r="K2415" s="14">
        <v>42954</v>
      </c>
      <c r="L2415" s="14">
        <v>42960</v>
      </c>
      <c r="M2415" t="s">
        <v>125</v>
      </c>
    </row>
    <row r="2416" spans="1:13">
      <c r="A2416">
        <v>832462582</v>
      </c>
      <c r="B2416">
        <v>1959</v>
      </c>
      <c r="C2416">
        <v>5393</v>
      </c>
      <c r="F2416">
        <v>97</v>
      </c>
      <c r="G2416">
        <v>19</v>
      </c>
      <c r="H2416">
        <v>2017</v>
      </c>
      <c r="I2416">
        <v>32</v>
      </c>
      <c r="J2416" t="s">
        <v>303</v>
      </c>
      <c r="K2416" s="14">
        <v>42954</v>
      </c>
      <c r="L2416" s="14">
        <v>42960</v>
      </c>
      <c r="M2416" t="s">
        <v>123</v>
      </c>
    </row>
    <row r="2417" spans="1:13">
      <c r="A2417">
        <v>832460025</v>
      </c>
      <c r="B2417">
        <v>10</v>
      </c>
      <c r="C2417">
        <v>5393</v>
      </c>
      <c r="D2417">
        <v>7700</v>
      </c>
      <c r="E2417">
        <v>400000610015000</v>
      </c>
      <c r="F2417">
        <v>97</v>
      </c>
      <c r="G2417">
        <v>19</v>
      </c>
      <c r="H2417">
        <v>2017</v>
      </c>
      <c r="I2417">
        <v>33</v>
      </c>
      <c r="J2417" t="s">
        <v>302</v>
      </c>
      <c r="K2417" s="14">
        <v>42961</v>
      </c>
      <c r="L2417" s="14">
        <v>42967</v>
      </c>
      <c r="M2417" t="s">
        <v>130</v>
      </c>
    </row>
    <row r="2418" spans="1:13">
      <c r="A2418">
        <v>832460506</v>
      </c>
      <c r="B2418">
        <v>26</v>
      </c>
      <c r="C2418">
        <v>5393</v>
      </c>
      <c r="D2418">
        <v>7700</v>
      </c>
      <c r="E2418">
        <v>410015610040000</v>
      </c>
      <c r="F2418">
        <v>97</v>
      </c>
      <c r="G2418">
        <v>19</v>
      </c>
      <c r="H2418">
        <v>2017</v>
      </c>
      <c r="I2418">
        <v>33</v>
      </c>
      <c r="J2418" t="s">
        <v>302</v>
      </c>
      <c r="K2418" s="14">
        <v>42961</v>
      </c>
      <c r="L2418" s="14">
        <v>42967</v>
      </c>
      <c r="M2418" t="s">
        <v>129</v>
      </c>
    </row>
    <row r="2419" spans="1:13">
      <c r="A2419">
        <v>832460987</v>
      </c>
      <c r="B2419">
        <v>298</v>
      </c>
      <c r="C2419">
        <v>5393</v>
      </c>
      <c r="D2419">
        <v>7700</v>
      </c>
      <c r="E2419">
        <v>410040610065000</v>
      </c>
      <c r="F2419">
        <v>97</v>
      </c>
      <c r="G2419">
        <v>19</v>
      </c>
      <c r="H2419">
        <v>2017</v>
      </c>
      <c r="I2419">
        <v>33</v>
      </c>
      <c r="J2419" t="s">
        <v>302</v>
      </c>
      <c r="K2419" s="14">
        <v>42961</v>
      </c>
      <c r="L2419" s="14">
        <v>42967</v>
      </c>
      <c r="M2419" t="s">
        <v>128</v>
      </c>
    </row>
    <row r="2420" spans="1:13">
      <c r="A2420">
        <v>845364778</v>
      </c>
      <c r="B2420">
        <v>441</v>
      </c>
      <c r="C2420">
        <v>5393</v>
      </c>
      <c r="D2420">
        <v>7700</v>
      </c>
      <c r="E2420">
        <v>410065610075000</v>
      </c>
      <c r="F2420">
        <v>97</v>
      </c>
      <c r="G2420">
        <v>19</v>
      </c>
      <c r="H2420">
        <v>2017</v>
      </c>
      <c r="I2420">
        <v>33</v>
      </c>
      <c r="J2420" t="s">
        <v>302</v>
      </c>
      <c r="K2420" s="14">
        <v>42961</v>
      </c>
      <c r="L2420" s="14">
        <v>42967</v>
      </c>
      <c r="M2420" t="s">
        <v>127</v>
      </c>
    </row>
    <row r="2421" spans="1:13">
      <c r="A2421">
        <v>845365292</v>
      </c>
      <c r="B2421">
        <v>518</v>
      </c>
      <c r="C2421">
        <v>5393</v>
      </c>
      <c r="D2421">
        <v>7700</v>
      </c>
      <c r="E2421">
        <v>410075610085000</v>
      </c>
      <c r="F2421">
        <v>97</v>
      </c>
      <c r="G2421">
        <v>19</v>
      </c>
      <c r="H2421">
        <v>2017</v>
      </c>
      <c r="I2421">
        <v>33</v>
      </c>
      <c r="J2421" t="s">
        <v>302</v>
      </c>
      <c r="K2421" s="14">
        <v>42961</v>
      </c>
      <c r="L2421" s="14">
        <v>42967</v>
      </c>
      <c r="M2421" t="s">
        <v>126</v>
      </c>
    </row>
    <row r="2422" spans="1:13">
      <c r="A2422">
        <v>832461949</v>
      </c>
      <c r="B2422">
        <v>568</v>
      </c>
      <c r="C2422">
        <v>5393</v>
      </c>
      <c r="D2422">
        <v>7700</v>
      </c>
      <c r="E2422">
        <v>410085799999000</v>
      </c>
      <c r="F2422">
        <v>97</v>
      </c>
      <c r="G2422">
        <v>19</v>
      </c>
      <c r="H2422">
        <v>2017</v>
      </c>
      <c r="I2422">
        <v>33</v>
      </c>
      <c r="J2422" t="s">
        <v>302</v>
      </c>
      <c r="K2422" s="14">
        <v>42961</v>
      </c>
      <c r="L2422" s="14">
        <v>42967</v>
      </c>
      <c r="M2422" t="s">
        <v>125</v>
      </c>
    </row>
    <row r="2423" spans="1:13">
      <c r="A2423">
        <v>832462359</v>
      </c>
      <c r="B2423">
        <v>1861</v>
      </c>
      <c r="C2423">
        <v>5393</v>
      </c>
      <c r="F2423">
        <v>97</v>
      </c>
      <c r="G2423">
        <v>19</v>
      </c>
      <c r="H2423">
        <v>2017</v>
      </c>
      <c r="I2423">
        <v>33</v>
      </c>
      <c r="J2423" t="s">
        <v>302</v>
      </c>
      <c r="K2423" s="14">
        <v>42961</v>
      </c>
      <c r="L2423" s="14">
        <v>42967</v>
      </c>
      <c r="M2423" t="s">
        <v>123</v>
      </c>
    </row>
    <row r="2424" spans="1:13">
      <c r="A2424">
        <v>832460034</v>
      </c>
      <c r="B2424">
        <v>4</v>
      </c>
      <c r="C2424">
        <v>5393</v>
      </c>
      <c r="D2424">
        <v>7700</v>
      </c>
      <c r="E2424">
        <v>400000610015000</v>
      </c>
      <c r="F2424">
        <v>97</v>
      </c>
      <c r="G2424">
        <v>19</v>
      </c>
      <c r="H2424">
        <v>2017</v>
      </c>
      <c r="I2424">
        <v>34</v>
      </c>
      <c r="J2424" t="s">
        <v>301</v>
      </c>
      <c r="K2424" s="14">
        <v>42968</v>
      </c>
      <c r="L2424" s="14">
        <v>42974</v>
      </c>
      <c r="M2424" t="s">
        <v>130</v>
      </c>
    </row>
    <row r="2425" spans="1:13">
      <c r="A2425">
        <v>832460515</v>
      </c>
      <c r="B2425">
        <v>37</v>
      </c>
      <c r="C2425">
        <v>5393</v>
      </c>
      <c r="D2425">
        <v>7700</v>
      </c>
      <c r="E2425">
        <v>410015610040000</v>
      </c>
      <c r="F2425">
        <v>97</v>
      </c>
      <c r="G2425">
        <v>19</v>
      </c>
      <c r="H2425">
        <v>2017</v>
      </c>
      <c r="I2425">
        <v>34</v>
      </c>
      <c r="J2425" t="s">
        <v>301</v>
      </c>
      <c r="K2425" s="14">
        <v>42968</v>
      </c>
      <c r="L2425" s="14">
        <v>42974</v>
      </c>
      <c r="M2425" t="s">
        <v>129</v>
      </c>
    </row>
    <row r="2426" spans="1:13">
      <c r="A2426">
        <v>832460996</v>
      </c>
      <c r="B2426">
        <v>322</v>
      </c>
      <c r="C2426">
        <v>5393</v>
      </c>
      <c r="D2426">
        <v>7700</v>
      </c>
      <c r="E2426">
        <v>410040610065000</v>
      </c>
      <c r="F2426">
        <v>97</v>
      </c>
      <c r="G2426">
        <v>19</v>
      </c>
      <c r="H2426">
        <v>2017</v>
      </c>
      <c r="I2426">
        <v>34</v>
      </c>
      <c r="J2426" t="s">
        <v>301</v>
      </c>
      <c r="K2426" s="14">
        <v>42968</v>
      </c>
      <c r="L2426" s="14">
        <v>42974</v>
      </c>
      <c r="M2426" t="s">
        <v>128</v>
      </c>
    </row>
    <row r="2427" spans="1:13">
      <c r="A2427">
        <v>845364788</v>
      </c>
      <c r="B2427">
        <v>441</v>
      </c>
      <c r="C2427">
        <v>5393</v>
      </c>
      <c r="D2427">
        <v>7700</v>
      </c>
      <c r="E2427">
        <v>410065610075000</v>
      </c>
      <c r="F2427">
        <v>97</v>
      </c>
      <c r="G2427">
        <v>19</v>
      </c>
      <c r="H2427">
        <v>2017</v>
      </c>
      <c r="I2427">
        <v>34</v>
      </c>
      <c r="J2427" t="s">
        <v>301</v>
      </c>
      <c r="K2427" s="14">
        <v>42968</v>
      </c>
      <c r="L2427" s="14">
        <v>42974</v>
      </c>
      <c r="M2427" t="s">
        <v>127</v>
      </c>
    </row>
    <row r="2428" spans="1:13">
      <c r="A2428">
        <v>845365302</v>
      </c>
      <c r="B2428">
        <v>542</v>
      </c>
      <c r="C2428">
        <v>5393</v>
      </c>
      <c r="D2428">
        <v>7700</v>
      </c>
      <c r="E2428">
        <v>410075610085000</v>
      </c>
      <c r="F2428">
        <v>97</v>
      </c>
      <c r="G2428">
        <v>19</v>
      </c>
      <c r="H2428">
        <v>2017</v>
      </c>
      <c r="I2428">
        <v>34</v>
      </c>
      <c r="J2428" t="s">
        <v>301</v>
      </c>
      <c r="K2428" s="14">
        <v>42968</v>
      </c>
      <c r="L2428" s="14">
        <v>42974</v>
      </c>
      <c r="M2428" t="s">
        <v>126</v>
      </c>
    </row>
    <row r="2429" spans="1:13">
      <c r="A2429">
        <v>832461959</v>
      </c>
      <c r="B2429">
        <v>593</v>
      </c>
      <c r="C2429">
        <v>5393</v>
      </c>
      <c r="D2429">
        <v>7700</v>
      </c>
      <c r="E2429">
        <v>410085799999000</v>
      </c>
      <c r="F2429">
        <v>97</v>
      </c>
      <c r="G2429">
        <v>19</v>
      </c>
      <c r="H2429">
        <v>2017</v>
      </c>
      <c r="I2429">
        <v>34</v>
      </c>
      <c r="J2429" t="s">
        <v>301</v>
      </c>
      <c r="K2429" s="14">
        <v>42968</v>
      </c>
      <c r="L2429" s="14">
        <v>42974</v>
      </c>
      <c r="M2429" t="s">
        <v>125</v>
      </c>
    </row>
    <row r="2430" spans="1:13">
      <c r="A2430">
        <v>832462438</v>
      </c>
      <c r="B2430">
        <v>1939</v>
      </c>
      <c r="C2430">
        <v>5393</v>
      </c>
      <c r="F2430">
        <v>97</v>
      </c>
      <c r="G2430">
        <v>19</v>
      </c>
      <c r="H2430">
        <v>2017</v>
      </c>
      <c r="I2430">
        <v>34</v>
      </c>
      <c r="J2430" t="s">
        <v>301</v>
      </c>
      <c r="K2430" s="14">
        <v>42968</v>
      </c>
      <c r="L2430" s="14">
        <v>42974</v>
      </c>
      <c r="M2430" t="s">
        <v>123</v>
      </c>
    </row>
    <row r="2431" spans="1:13">
      <c r="A2431">
        <v>832460043</v>
      </c>
      <c r="B2431">
        <v>8</v>
      </c>
      <c r="C2431">
        <v>5393</v>
      </c>
      <c r="D2431">
        <v>7700</v>
      </c>
      <c r="E2431">
        <v>400000610015000</v>
      </c>
      <c r="F2431">
        <v>97</v>
      </c>
      <c r="G2431">
        <v>19</v>
      </c>
      <c r="H2431">
        <v>2017</v>
      </c>
      <c r="I2431">
        <v>35</v>
      </c>
      <c r="J2431" t="s">
        <v>300</v>
      </c>
      <c r="K2431" s="14">
        <v>42975</v>
      </c>
      <c r="L2431" s="14">
        <v>42981</v>
      </c>
      <c r="M2431" t="s">
        <v>130</v>
      </c>
    </row>
    <row r="2432" spans="1:13">
      <c r="A2432">
        <v>832460524</v>
      </c>
      <c r="B2432">
        <v>51</v>
      </c>
      <c r="C2432">
        <v>5393</v>
      </c>
      <c r="D2432">
        <v>7700</v>
      </c>
      <c r="E2432">
        <v>410015610040000</v>
      </c>
      <c r="F2432">
        <v>97</v>
      </c>
      <c r="G2432">
        <v>19</v>
      </c>
      <c r="H2432">
        <v>2017</v>
      </c>
      <c r="I2432">
        <v>35</v>
      </c>
      <c r="J2432" t="s">
        <v>300</v>
      </c>
      <c r="K2432" s="14">
        <v>42975</v>
      </c>
      <c r="L2432" s="14">
        <v>42981</v>
      </c>
      <c r="M2432" t="s">
        <v>129</v>
      </c>
    </row>
    <row r="2433" spans="1:13">
      <c r="A2433">
        <v>832461005</v>
      </c>
      <c r="B2433">
        <v>313</v>
      </c>
      <c r="C2433">
        <v>5393</v>
      </c>
      <c r="D2433">
        <v>7700</v>
      </c>
      <c r="E2433">
        <v>410040610065000</v>
      </c>
      <c r="F2433">
        <v>97</v>
      </c>
      <c r="G2433">
        <v>19</v>
      </c>
      <c r="H2433">
        <v>2017</v>
      </c>
      <c r="I2433">
        <v>35</v>
      </c>
      <c r="J2433" t="s">
        <v>300</v>
      </c>
      <c r="K2433" s="14">
        <v>42975</v>
      </c>
      <c r="L2433" s="14">
        <v>42981</v>
      </c>
      <c r="M2433" t="s">
        <v>128</v>
      </c>
    </row>
    <row r="2434" spans="1:13">
      <c r="A2434">
        <v>845364798</v>
      </c>
      <c r="B2434">
        <v>441</v>
      </c>
      <c r="C2434">
        <v>5393</v>
      </c>
      <c r="D2434">
        <v>7700</v>
      </c>
      <c r="E2434">
        <v>410065610075000</v>
      </c>
      <c r="F2434">
        <v>97</v>
      </c>
      <c r="G2434">
        <v>19</v>
      </c>
      <c r="H2434">
        <v>2017</v>
      </c>
      <c r="I2434">
        <v>35</v>
      </c>
      <c r="J2434" t="s">
        <v>300</v>
      </c>
      <c r="K2434" s="14">
        <v>42975</v>
      </c>
      <c r="L2434" s="14">
        <v>42981</v>
      </c>
      <c r="M2434" t="s">
        <v>127</v>
      </c>
    </row>
    <row r="2435" spans="1:13">
      <c r="A2435">
        <v>845365312</v>
      </c>
      <c r="B2435">
        <v>525</v>
      </c>
      <c r="C2435">
        <v>5393</v>
      </c>
      <c r="D2435">
        <v>7700</v>
      </c>
      <c r="E2435">
        <v>410075610085000</v>
      </c>
      <c r="F2435">
        <v>97</v>
      </c>
      <c r="G2435">
        <v>19</v>
      </c>
      <c r="H2435">
        <v>2017</v>
      </c>
      <c r="I2435">
        <v>35</v>
      </c>
      <c r="J2435" t="s">
        <v>300</v>
      </c>
      <c r="K2435" s="14">
        <v>42975</v>
      </c>
      <c r="L2435" s="14">
        <v>42981</v>
      </c>
      <c r="M2435" t="s">
        <v>126</v>
      </c>
    </row>
    <row r="2436" spans="1:13">
      <c r="A2436">
        <v>832461967</v>
      </c>
      <c r="B2436">
        <v>510</v>
      </c>
      <c r="C2436">
        <v>5393</v>
      </c>
      <c r="D2436">
        <v>7700</v>
      </c>
      <c r="E2436">
        <v>410085799999000</v>
      </c>
      <c r="F2436">
        <v>97</v>
      </c>
      <c r="G2436">
        <v>19</v>
      </c>
      <c r="H2436">
        <v>2017</v>
      </c>
      <c r="I2436">
        <v>35</v>
      </c>
      <c r="J2436" t="s">
        <v>300</v>
      </c>
      <c r="K2436" s="14">
        <v>42975</v>
      </c>
      <c r="L2436" s="14">
        <v>42981</v>
      </c>
      <c r="M2436" t="s">
        <v>125</v>
      </c>
    </row>
    <row r="2437" spans="1:13">
      <c r="A2437">
        <v>832462138</v>
      </c>
      <c r="B2437">
        <v>1848</v>
      </c>
      <c r="C2437">
        <v>5393</v>
      </c>
      <c r="F2437">
        <v>97</v>
      </c>
      <c r="G2437">
        <v>19</v>
      </c>
      <c r="H2437">
        <v>2017</v>
      </c>
      <c r="I2437">
        <v>35</v>
      </c>
      <c r="J2437" t="s">
        <v>300</v>
      </c>
      <c r="K2437" s="14">
        <v>42975</v>
      </c>
      <c r="L2437" s="14">
        <v>42981</v>
      </c>
      <c r="M2437" t="s">
        <v>123</v>
      </c>
    </row>
    <row r="2438" spans="1:13">
      <c r="A2438">
        <v>832460052</v>
      </c>
      <c r="B2438">
        <v>11</v>
      </c>
      <c r="C2438">
        <v>5393</v>
      </c>
      <c r="D2438">
        <v>7700</v>
      </c>
      <c r="E2438">
        <v>400000610015000</v>
      </c>
      <c r="F2438">
        <v>97</v>
      </c>
      <c r="G2438">
        <v>19</v>
      </c>
      <c r="H2438">
        <v>2017</v>
      </c>
      <c r="I2438">
        <v>36</v>
      </c>
      <c r="J2438" t="s">
        <v>299</v>
      </c>
      <c r="K2438" s="14">
        <v>42982</v>
      </c>
      <c r="L2438" s="14">
        <v>42988</v>
      </c>
      <c r="M2438" t="s">
        <v>130</v>
      </c>
    </row>
    <row r="2439" spans="1:13">
      <c r="A2439">
        <v>832460533</v>
      </c>
      <c r="B2439">
        <v>38</v>
      </c>
      <c r="C2439">
        <v>5393</v>
      </c>
      <c r="D2439">
        <v>7700</v>
      </c>
      <c r="E2439">
        <v>410015610040000</v>
      </c>
      <c r="F2439">
        <v>97</v>
      </c>
      <c r="G2439">
        <v>19</v>
      </c>
      <c r="H2439">
        <v>2017</v>
      </c>
      <c r="I2439">
        <v>36</v>
      </c>
      <c r="J2439" t="s">
        <v>299</v>
      </c>
      <c r="K2439" s="14">
        <v>42982</v>
      </c>
      <c r="L2439" s="14">
        <v>42988</v>
      </c>
      <c r="M2439" t="s">
        <v>129</v>
      </c>
    </row>
    <row r="2440" spans="1:13">
      <c r="A2440">
        <v>832461014</v>
      </c>
      <c r="B2440">
        <v>317</v>
      </c>
      <c r="C2440">
        <v>5393</v>
      </c>
      <c r="D2440">
        <v>7700</v>
      </c>
      <c r="E2440">
        <v>410040610065000</v>
      </c>
      <c r="F2440">
        <v>97</v>
      </c>
      <c r="G2440">
        <v>19</v>
      </c>
      <c r="H2440">
        <v>2017</v>
      </c>
      <c r="I2440">
        <v>36</v>
      </c>
      <c r="J2440" t="s">
        <v>299</v>
      </c>
      <c r="K2440" s="14">
        <v>42982</v>
      </c>
      <c r="L2440" s="14">
        <v>42988</v>
      </c>
      <c r="M2440" t="s">
        <v>128</v>
      </c>
    </row>
    <row r="2441" spans="1:13">
      <c r="A2441">
        <v>845364808</v>
      </c>
      <c r="B2441">
        <v>460</v>
      </c>
      <c r="C2441">
        <v>5393</v>
      </c>
      <c r="D2441">
        <v>7700</v>
      </c>
      <c r="E2441">
        <v>410065610075000</v>
      </c>
      <c r="F2441">
        <v>97</v>
      </c>
      <c r="G2441">
        <v>19</v>
      </c>
      <c r="H2441">
        <v>2017</v>
      </c>
      <c r="I2441">
        <v>36</v>
      </c>
      <c r="J2441" t="s">
        <v>299</v>
      </c>
      <c r="K2441" s="14">
        <v>42982</v>
      </c>
      <c r="L2441" s="14">
        <v>42988</v>
      </c>
      <c r="M2441" t="s">
        <v>127</v>
      </c>
    </row>
    <row r="2442" spans="1:13">
      <c r="A2442">
        <v>845365322</v>
      </c>
      <c r="B2442">
        <v>531</v>
      </c>
      <c r="C2442">
        <v>5393</v>
      </c>
      <c r="D2442">
        <v>7700</v>
      </c>
      <c r="E2442">
        <v>410075610085000</v>
      </c>
      <c r="F2442">
        <v>97</v>
      </c>
      <c r="G2442">
        <v>19</v>
      </c>
      <c r="H2442">
        <v>2017</v>
      </c>
      <c r="I2442">
        <v>36</v>
      </c>
      <c r="J2442" t="s">
        <v>299</v>
      </c>
      <c r="K2442" s="14">
        <v>42982</v>
      </c>
      <c r="L2442" s="14">
        <v>42988</v>
      </c>
      <c r="M2442" t="s">
        <v>126</v>
      </c>
    </row>
    <row r="2443" spans="1:13">
      <c r="A2443">
        <v>832461976</v>
      </c>
      <c r="B2443">
        <v>563</v>
      </c>
      <c r="C2443">
        <v>5393</v>
      </c>
      <c r="D2443">
        <v>7700</v>
      </c>
      <c r="E2443">
        <v>410085799999000</v>
      </c>
      <c r="F2443">
        <v>97</v>
      </c>
      <c r="G2443">
        <v>19</v>
      </c>
      <c r="H2443">
        <v>2017</v>
      </c>
      <c r="I2443">
        <v>36</v>
      </c>
      <c r="J2443" t="s">
        <v>299</v>
      </c>
      <c r="K2443" s="14">
        <v>42982</v>
      </c>
      <c r="L2443" s="14">
        <v>42988</v>
      </c>
      <c r="M2443" t="s">
        <v>125</v>
      </c>
    </row>
    <row r="2444" spans="1:13">
      <c r="A2444">
        <v>832462535</v>
      </c>
      <c r="B2444">
        <v>1920</v>
      </c>
      <c r="C2444">
        <v>5393</v>
      </c>
      <c r="F2444">
        <v>97</v>
      </c>
      <c r="G2444">
        <v>19</v>
      </c>
      <c r="H2444">
        <v>2017</v>
      </c>
      <c r="I2444">
        <v>36</v>
      </c>
      <c r="J2444" t="s">
        <v>299</v>
      </c>
      <c r="K2444" s="14">
        <v>42982</v>
      </c>
      <c r="L2444" s="14">
        <v>42988</v>
      </c>
      <c r="M2444" t="s">
        <v>123</v>
      </c>
    </row>
    <row r="2445" spans="1:13">
      <c r="A2445">
        <v>832460061</v>
      </c>
      <c r="B2445">
        <v>11</v>
      </c>
      <c r="C2445">
        <v>5393</v>
      </c>
      <c r="D2445">
        <v>7700</v>
      </c>
      <c r="E2445">
        <v>400000610015000</v>
      </c>
      <c r="F2445">
        <v>97</v>
      </c>
      <c r="G2445">
        <v>19</v>
      </c>
      <c r="H2445">
        <v>2017</v>
      </c>
      <c r="I2445">
        <v>37</v>
      </c>
      <c r="J2445" t="s">
        <v>298</v>
      </c>
      <c r="K2445" s="14">
        <v>42989</v>
      </c>
      <c r="L2445" s="14">
        <v>42995</v>
      </c>
      <c r="M2445" t="s">
        <v>130</v>
      </c>
    </row>
    <row r="2446" spans="1:13">
      <c r="A2446">
        <v>832460542</v>
      </c>
      <c r="B2446">
        <v>31</v>
      </c>
      <c r="C2446">
        <v>5393</v>
      </c>
      <c r="D2446">
        <v>7700</v>
      </c>
      <c r="E2446">
        <v>410015610040000</v>
      </c>
      <c r="F2446">
        <v>97</v>
      </c>
      <c r="G2446">
        <v>19</v>
      </c>
      <c r="H2446">
        <v>2017</v>
      </c>
      <c r="I2446">
        <v>37</v>
      </c>
      <c r="J2446" t="s">
        <v>298</v>
      </c>
      <c r="K2446" s="14">
        <v>42989</v>
      </c>
      <c r="L2446" s="14">
        <v>42995</v>
      </c>
      <c r="M2446" t="s">
        <v>129</v>
      </c>
    </row>
    <row r="2447" spans="1:13">
      <c r="A2447">
        <v>832461023</v>
      </c>
      <c r="B2447">
        <v>341</v>
      </c>
      <c r="C2447">
        <v>5393</v>
      </c>
      <c r="D2447">
        <v>7700</v>
      </c>
      <c r="E2447">
        <v>410040610065000</v>
      </c>
      <c r="F2447">
        <v>97</v>
      </c>
      <c r="G2447">
        <v>19</v>
      </c>
      <c r="H2447">
        <v>2017</v>
      </c>
      <c r="I2447">
        <v>37</v>
      </c>
      <c r="J2447" t="s">
        <v>298</v>
      </c>
      <c r="K2447" s="14">
        <v>42989</v>
      </c>
      <c r="L2447" s="14">
        <v>42995</v>
      </c>
      <c r="M2447" t="s">
        <v>128</v>
      </c>
    </row>
    <row r="2448" spans="1:13">
      <c r="A2448">
        <v>845364818</v>
      </c>
      <c r="B2448">
        <v>454</v>
      </c>
      <c r="C2448">
        <v>5393</v>
      </c>
      <c r="D2448">
        <v>7700</v>
      </c>
      <c r="E2448">
        <v>410065610075000</v>
      </c>
      <c r="F2448">
        <v>97</v>
      </c>
      <c r="G2448">
        <v>19</v>
      </c>
      <c r="H2448">
        <v>2017</v>
      </c>
      <c r="I2448">
        <v>37</v>
      </c>
      <c r="J2448" t="s">
        <v>298</v>
      </c>
      <c r="K2448" s="14">
        <v>42989</v>
      </c>
      <c r="L2448" s="14">
        <v>42995</v>
      </c>
      <c r="M2448" t="s">
        <v>127</v>
      </c>
    </row>
    <row r="2449" spans="1:13">
      <c r="A2449">
        <v>845365332</v>
      </c>
      <c r="B2449">
        <v>537</v>
      </c>
      <c r="C2449">
        <v>5393</v>
      </c>
      <c r="D2449">
        <v>7700</v>
      </c>
      <c r="E2449">
        <v>410075610085000</v>
      </c>
      <c r="F2449">
        <v>97</v>
      </c>
      <c r="G2449">
        <v>19</v>
      </c>
      <c r="H2449">
        <v>2017</v>
      </c>
      <c r="I2449">
        <v>37</v>
      </c>
      <c r="J2449" t="s">
        <v>298</v>
      </c>
      <c r="K2449" s="14">
        <v>42989</v>
      </c>
      <c r="L2449" s="14">
        <v>42995</v>
      </c>
      <c r="M2449" t="s">
        <v>126</v>
      </c>
    </row>
    <row r="2450" spans="1:13">
      <c r="A2450">
        <v>832461985</v>
      </c>
      <c r="B2450">
        <v>617</v>
      </c>
      <c r="C2450">
        <v>5393</v>
      </c>
      <c r="D2450">
        <v>7700</v>
      </c>
      <c r="E2450">
        <v>410085799999000</v>
      </c>
      <c r="F2450">
        <v>97</v>
      </c>
      <c r="G2450">
        <v>19</v>
      </c>
      <c r="H2450">
        <v>2017</v>
      </c>
      <c r="I2450">
        <v>37</v>
      </c>
      <c r="J2450" t="s">
        <v>298</v>
      </c>
      <c r="K2450" s="14">
        <v>42989</v>
      </c>
      <c r="L2450" s="14">
        <v>42995</v>
      </c>
      <c r="M2450" t="s">
        <v>125</v>
      </c>
    </row>
    <row r="2451" spans="1:13">
      <c r="A2451">
        <v>832462570</v>
      </c>
      <c r="B2451">
        <v>1991</v>
      </c>
      <c r="C2451">
        <v>5393</v>
      </c>
      <c r="F2451">
        <v>97</v>
      </c>
      <c r="G2451">
        <v>19</v>
      </c>
      <c r="H2451">
        <v>2017</v>
      </c>
      <c r="I2451">
        <v>37</v>
      </c>
      <c r="J2451" t="s">
        <v>298</v>
      </c>
      <c r="K2451" s="14">
        <v>42989</v>
      </c>
      <c r="L2451" s="14">
        <v>42995</v>
      </c>
      <c r="M2451" t="s">
        <v>123</v>
      </c>
    </row>
    <row r="2452" spans="1:13">
      <c r="A2452">
        <v>832460071</v>
      </c>
      <c r="B2452">
        <v>16</v>
      </c>
      <c r="C2452">
        <v>5393</v>
      </c>
      <c r="D2452">
        <v>7700</v>
      </c>
      <c r="E2452">
        <v>400000610015000</v>
      </c>
      <c r="F2452">
        <v>97</v>
      </c>
      <c r="G2452">
        <v>19</v>
      </c>
      <c r="H2452">
        <v>2017</v>
      </c>
      <c r="I2452">
        <v>38</v>
      </c>
      <c r="J2452" t="s">
        <v>297</v>
      </c>
      <c r="K2452" s="14">
        <v>42996</v>
      </c>
      <c r="L2452" s="14">
        <v>43002</v>
      </c>
      <c r="M2452" t="s">
        <v>130</v>
      </c>
    </row>
    <row r="2453" spans="1:13">
      <c r="A2453">
        <v>832460551</v>
      </c>
      <c r="B2453">
        <v>38</v>
      </c>
      <c r="C2453">
        <v>5393</v>
      </c>
      <c r="D2453">
        <v>7700</v>
      </c>
      <c r="E2453">
        <v>410015610040000</v>
      </c>
      <c r="F2453">
        <v>97</v>
      </c>
      <c r="G2453">
        <v>19</v>
      </c>
      <c r="H2453">
        <v>2017</v>
      </c>
      <c r="I2453">
        <v>38</v>
      </c>
      <c r="J2453" t="s">
        <v>297</v>
      </c>
      <c r="K2453" s="14">
        <v>42996</v>
      </c>
      <c r="L2453" s="14">
        <v>43002</v>
      </c>
      <c r="M2453" t="s">
        <v>129</v>
      </c>
    </row>
    <row r="2454" spans="1:13">
      <c r="A2454">
        <v>832461032</v>
      </c>
      <c r="B2454">
        <v>329</v>
      </c>
      <c r="C2454">
        <v>5393</v>
      </c>
      <c r="D2454">
        <v>7700</v>
      </c>
      <c r="E2454">
        <v>410040610065000</v>
      </c>
      <c r="F2454">
        <v>97</v>
      </c>
      <c r="G2454">
        <v>19</v>
      </c>
      <c r="H2454">
        <v>2017</v>
      </c>
      <c r="I2454">
        <v>38</v>
      </c>
      <c r="J2454" t="s">
        <v>297</v>
      </c>
      <c r="K2454" s="14">
        <v>42996</v>
      </c>
      <c r="L2454" s="14">
        <v>43002</v>
      </c>
      <c r="M2454" t="s">
        <v>128</v>
      </c>
    </row>
    <row r="2455" spans="1:13">
      <c r="A2455">
        <v>845364828</v>
      </c>
      <c r="B2455">
        <v>514</v>
      </c>
      <c r="C2455">
        <v>5393</v>
      </c>
      <c r="D2455">
        <v>7700</v>
      </c>
      <c r="E2455">
        <v>410065610075000</v>
      </c>
      <c r="F2455">
        <v>97</v>
      </c>
      <c r="G2455">
        <v>19</v>
      </c>
      <c r="H2455">
        <v>2017</v>
      </c>
      <c r="I2455">
        <v>38</v>
      </c>
      <c r="J2455" t="s">
        <v>297</v>
      </c>
      <c r="K2455" s="14">
        <v>42996</v>
      </c>
      <c r="L2455" s="14">
        <v>43002</v>
      </c>
      <c r="M2455" t="s">
        <v>127</v>
      </c>
    </row>
    <row r="2456" spans="1:13">
      <c r="A2456">
        <v>845365342</v>
      </c>
      <c r="B2456">
        <v>546</v>
      </c>
      <c r="C2456">
        <v>5393</v>
      </c>
      <c r="D2456">
        <v>7700</v>
      </c>
      <c r="E2456">
        <v>410075610085000</v>
      </c>
      <c r="F2456">
        <v>97</v>
      </c>
      <c r="G2456">
        <v>19</v>
      </c>
      <c r="H2456">
        <v>2017</v>
      </c>
      <c r="I2456">
        <v>38</v>
      </c>
      <c r="J2456" t="s">
        <v>297</v>
      </c>
      <c r="K2456" s="14">
        <v>42996</v>
      </c>
      <c r="L2456" s="14">
        <v>43002</v>
      </c>
      <c r="M2456" t="s">
        <v>126</v>
      </c>
    </row>
    <row r="2457" spans="1:13">
      <c r="A2457">
        <v>832461994</v>
      </c>
      <c r="B2457">
        <v>615</v>
      </c>
      <c r="C2457">
        <v>5393</v>
      </c>
      <c r="D2457">
        <v>7700</v>
      </c>
      <c r="E2457">
        <v>410085799999000</v>
      </c>
      <c r="F2457">
        <v>97</v>
      </c>
      <c r="G2457">
        <v>19</v>
      </c>
      <c r="H2457">
        <v>2017</v>
      </c>
      <c r="I2457">
        <v>38</v>
      </c>
      <c r="J2457" t="s">
        <v>297</v>
      </c>
      <c r="K2457" s="14">
        <v>42996</v>
      </c>
      <c r="L2457" s="14">
        <v>43002</v>
      </c>
      <c r="M2457" t="s">
        <v>125</v>
      </c>
    </row>
    <row r="2458" spans="1:13">
      <c r="A2458">
        <v>832462329</v>
      </c>
      <c r="B2458">
        <v>2058</v>
      </c>
      <c r="C2458">
        <v>5393</v>
      </c>
      <c r="F2458">
        <v>97</v>
      </c>
      <c r="G2458">
        <v>19</v>
      </c>
      <c r="H2458">
        <v>2017</v>
      </c>
      <c r="I2458">
        <v>38</v>
      </c>
      <c r="J2458" t="s">
        <v>297</v>
      </c>
      <c r="K2458" s="14">
        <v>42996</v>
      </c>
      <c r="L2458" s="14">
        <v>43002</v>
      </c>
      <c r="M2458" t="s">
        <v>123</v>
      </c>
    </row>
    <row r="2459" spans="1:13">
      <c r="A2459">
        <v>832460079</v>
      </c>
      <c r="B2459">
        <v>11</v>
      </c>
      <c r="C2459">
        <v>5393</v>
      </c>
      <c r="D2459">
        <v>7700</v>
      </c>
      <c r="E2459">
        <v>400000610015000</v>
      </c>
      <c r="F2459">
        <v>97</v>
      </c>
      <c r="G2459">
        <v>19</v>
      </c>
      <c r="H2459">
        <v>2017</v>
      </c>
      <c r="I2459">
        <v>39</v>
      </c>
      <c r="J2459" t="s">
        <v>296</v>
      </c>
      <c r="K2459" s="14">
        <v>43003</v>
      </c>
      <c r="L2459" s="14">
        <v>43009</v>
      </c>
      <c r="M2459" t="s">
        <v>130</v>
      </c>
    </row>
    <row r="2460" spans="1:13">
      <c r="A2460">
        <v>832460560</v>
      </c>
      <c r="B2460">
        <v>36</v>
      </c>
      <c r="C2460">
        <v>5393</v>
      </c>
      <c r="D2460">
        <v>7700</v>
      </c>
      <c r="E2460">
        <v>410015610040000</v>
      </c>
      <c r="F2460">
        <v>97</v>
      </c>
      <c r="G2460">
        <v>19</v>
      </c>
      <c r="H2460">
        <v>2017</v>
      </c>
      <c r="I2460">
        <v>39</v>
      </c>
      <c r="J2460" t="s">
        <v>296</v>
      </c>
      <c r="K2460" s="14">
        <v>43003</v>
      </c>
      <c r="L2460" s="14">
        <v>43009</v>
      </c>
      <c r="M2460" t="s">
        <v>129</v>
      </c>
    </row>
    <row r="2461" spans="1:13">
      <c r="A2461">
        <v>832461041</v>
      </c>
      <c r="B2461">
        <v>308</v>
      </c>
      <c r="C2461">
        <v>5393</v>
      </c>
      <c r="D2461">
        <v>7700</v>
      </c>
      <c r="E2461">
        <v>410040610065000</v>
      </c>
      <c r="F2461">
        <v>97</v>
      </c>
      <c r="G2461">
        <v>19</v>
      </c>
      <c r="H2461">
        <v>2017</v>
      </c>
      <c r="I2461">
        <v>39</v>
      </c>
      <c r="J2461" t="s">
        <v>296</v>
      </c>
      <c r="K2461" s="14">
        <v>43003</v>
      </c>
      <c r="L2461" s="14">
        <v>43009</v>
      </c>
      <c r="M2461" t="s">
        <v>128</v>
      </c>
    </row>
    <row r="2462" spans="1:13">
      <c r="A2462">
        <v>845364838</v>
      </c>
      <c r="B2462">
        <v>518</v>
      </c>
      <c r="C2462">
        <v>5393</v>
      </c>
      <c r="D2462">
        <v>7700</v>
      </c>
      <c r="E2462">
        <v>410065610075000</v>
      </c>
      <c r="F2462">
        <v>97</v>
      </c>
      <c r="G2462">
        <v>19</v>
      </c>
      <c r="H2462">
        <v>2017</v>
      </c>
      <c r="I2462">
        <v>39</v>
      </c>
      <c r="J2462" t="s">
        <v>296</v>
      </c>
      <c r="K2462" s="14">
        <v>43003</v>
      </c>
      <c r="L2462" s="14">
        <v>43009</v>
      </c>
      <c r="M2462" t="s">
        <v>127</v>
      </c>
    </row>
    <row r="2463" spans="1:13">
      <c r="A2463">
        <v>845365352</v>
      </c>
      <c r="B2463">
        <v>616</v>
      </c>
      <c r="C2463">
        <v>5393</v>
      </c>
      <c r="D2463">
        <v>7700</v>
      </c>
      <c r="E2463">
        <v>410075610085000</v>
      </c>
      <c r="F2463">
        <v>97</v>
      </c>
      <c r="G2463">
        <v>19</v>
      </c>
      <c r="H2463">
        <v>2017</v>
      </c>
      <c r="I2463">
        <v>39</v>
      </c>
      <c r="J2463" t="s">
        <v>296</v>
      </c>
      <c r="K2463" s="14">
        <v>43003</v>
      </c>
      <c r="L2463" s="14">
        <v>43009</v>
      </c>
      <c r="M2463" t="s">
        <v>126</v>
      </c>
    </row>
    <row r="2464" spans="1:13">
      <c r="A2464">
        <v>832462003</v>
      </c>
      <c r="B2464">
        <v>636</v>
      </c>
      <c r="C2464">
        <v>5393</v>
      </c>
      <c r="D2464">
        <v>7700</v>
      </c>
      <c r="E2464">
        <v>410085799999000</v>
      </c>
      <c r="F2464">
        <v>97</v>
      </c>
      <c r="G2464">
        <v>19</v>
      </c>
      <c r="H2464">
        <v>2017</v>
      </c>
      <c r="I2464">
        <v>39</v>
      </c>
      <c r="J2464" t="s">
        <v>296</v>
      </c>
      <c r="K2464" s="14">
        <v>43003</v>
      </c>
      <c r="L2464" s="14">
        <v>43009</v>
      </c>
      <c r="M2464" t="s">
        <v>125</v>
      </c>
    </row>
    <row r="2465" spans="1:13">
      <c r="A2465">
        <v>832462198</v>
      </c>
      <c r="B2465">
        <v>2125</v>
      </c>
      <c r="C2465">
        <v>5393</v>
      </c>
      <c r="F2465">
        <v>97</v>
      </c>
      <c r="G2465">
        <v>19</v>
      </c>
      <c r="H2465">
        <v>2017</v>
      </c>
      <c r="I2465">
        <v>39</v>
      </c>
      <c r="J2465" t="s">
        <v>296</v>
      </c>
      <c r="K2465" s="14">
        <v>43003</v>
      </c>
      <c r="L2465" s="14">
        <v>43009</v>
      </c>
      <c r="M2465" t="s">
        <v>123</v>
      </c>
    </row>
    <row r="2466" spans="1:13">
      <c r="A2466">
        <v>832460088</v>
      </c>
      <c r="B2466">
        <v>8</v>
      </c>
      <c r="C2466">
        <v>5393</v>
      </c>
      <c r="D2466">
        <v>7700</v>
      </c>
      <c r="E2466">
        <v>400000610015000</v>
      </c>
      <c r="F2466">
        <v>97</v>
      </c>
      <c r="G2466">
        <v>19</v>
      </c>
      <c r="H2466">
        <v>2017</v>
      </c>
      <c r="I2466">
        <v>40</v>
      </c>
      <c r="J2466" t="s">
        <v>295</v>
      </c>
      <c r="K2466" s="14">
        <v>43010</v>
      </c>
      <c r="L2466" s="14">
        <v>43016</v>
      </c>
      <c r="M2466" t="s">
        <v>130</v>
      </c>
    </row>
    <row r="2467" spans="1:13">
      <c r="A2467">
        <v>832460569</v>
      </c>
      <c r="B2467">
        <v>33</v>
      </c>
      <c r="C2467">
        <v>5393</v>
      </c>
      <c r="D2467">
        <v>7700</v>
      </c>
      <c r="E2467">
        <v>410015610040000</v>
      </c>
      <c r="F2467">
        <v>97</v>
      </c>
      <c r="G2467">
        <v>19</v>
      </c>
      <c r="H2467">
        <v>2017</v>
      </c>
      <c r="I2467">
        <v>40</v>
      </c>
      <c r="J2467" t="s">
        <v>295</v>
      </c>
      <c r="K2467" s="14">
        <v>43010</v>
      </c>
      <c r="L2467" s="14">
        <v>43016</v>
      </c>
      <c r="M2467" t="s">
        <v>129</v>
      </c>
    </row>
    <row r="2468" spans="1:13">
      <c r="A2468">
        <v>832461050</v>
      </c>
      <c r="B2468">
        <v>342</v>
      </c>
      <c r="C2468">
        <v>5393</v>
      </c>
      <c r="D2468">
        <v>7700</v>
      </c>
      <c r="E2468">
        <v>410040610065000</v>
      </c>
      <c r="F2468">
        <v>97</v>
      </c>
      <c r="G2468">
        <v>19</v>
      </c>
      <c r="H2468">
        <v>2017</v>
      </c>
      <c r="I2468">
        <v>40</v>
      </c>
      <c r="J2468" t="s">
        <v>295</v>
      </c>
      <c r="K2468" s="14">
        <v>43010</v>
      </c>
      <c r="L2468" s="14">
        <v>43016</v>
      </c>
      <c r="M2468" t="s">
        <v>128</v>
      </c>
    </row>
    <row r="2469" spans="1:13">
      <c r="A2469">
        <v>845364848</v>
      </c>
      <c r="B2469">
        <v>515</v>
      </c>
      <c r="C2469">
        <v>5393</v>
      </c>
      <c r="D2469">
        <v>7700</v>
      </c>
      <c r="E2469">
        <v>410065610075000</v>
      </c>
      <c r="F2469">
        <v>97</v>
      </c>
      <c r="G2469">
        <v>19</v>
      </c>
      <c r="H2469">
        <v>2017</v>
      </c>
      <c r="I2469">
        <v>40</v>
      </c>
      <c r="J2469" t="s">
        <v>295</v>
      </c>
      <c r="K2469" s="14">
        <v>43010</v>
      </c>
      <c r="L2469" s="14">
        <v>43016</v>
      </c>
      <c r="M2469" t="s">
        <v>127</v>
      </c>
    </row>
    <row r="2470" spans="1:13">
      <c r="A2470">
        <v>845365359</v>
      </c>
      <c r="B2470">
        <v>628</v>
      </c>
      <c r="C2470">
        <v>5393</v>
      </c>
      <c r="D2470">
        <v>7700</v>
      </c>
      <c r="E2470">
        <v>410075610085000</v>
      </c>
      <c r="F2470">
        <v>97</v>
      </c>
      <c r="G2470">
        <v>19</v>
      </c>
      <c r="H2470">
        <v>2017</v>
      </c>
      <c r="I2470">
        <v>40</v>
      </c>
      <c r="J2470" t="s">
        <v>295</v>
      </c>
      <c r="K2470" s="14">
        <v>43010</v>
      </c>
      <c r="L2470" s="14">
        <v>43016</v>
      </c>
      <c r="M2470" t="s">
        <v>126</v>
      </c>
    </row>
    <row r="2471" spans="1:13">
      <c r="A2471">
        <v>832462012</v>
      </c>
      <c r="B2471">
        <v>709</v>
      </c>
      <c r="C2471">
        <v>5393</v>
      </c>
      <c r="D2471">
        <v>7700</v>
      </c>
      <c r="E2471">
        <v>410085799999000</v>
      </c>
      <c r="F2471">
        <v>97</v>
      </c>
      <c r="G2471">
        <v>19</v>
      </c>
      <c r="H2471">
        <v>2017</v>
      </c>
      <c r="I2471">
        <v>40</v>
      </c>
      <c r="J2471" t="s">
        <v>295</v>
      </c>
      <c r="K2471" s="14">
        <v>43010</v>
      </c>
      <c r="L2471" s="14">
        <v>43016</v>
      </c>
      <c r="M2471" t="s">
        <v>125</v>
      </c>
    </row>
    <row r="2472" spans="1:13">
      <c r="A2472">
        <v>832462291</v>
      </c>
      <c r="B2472">
        <v>2235</v>
      </c>
      <c r="C2472">
        <v>5393</v>
      </c>
      <c r="F2472">
        <v>97</v>
      </c>
      <c r="G2472">
        <v>19</v>
      </c>
      <c r="H2472">
        <v>2017</v>
      </c>
      <c r="I2472">
        <v>40</v>
      </c>
      <c r="J2472" t="s">
        <v>295</v>
      </c>
      <c r="K2472" s="14">
        <v>43010</v>
      </c>
      <c r="L2472" s="14">
        <v>43016</v>
      </c>
      <c r="M2472" t="s">
        <v>123</v>
      </c>
    </row>
    <row r="2473" spans="1:13">
      <c r="A2473">
        <v>832460097</v>
      </c>
      <c r="B2473">
        <v>10</v>
      </c>
      <c r="C2473">
        <v>5393</v>
      </c>
      <c r="D2473">
        <v>7700</v>
      </c>
      <c r="E2473">
        <v>400000610015000</v>
      </c>
      <c r="F2473">
        <v>97</v>
      </c>
      <c r="G2473">
        <v>19</v>
      </c>
      <c r="H2473">
        <v>2017</v>
      </c>
      <c r="I2473">
        <v>41</v>
      </c>
      <c r="J2473" t="s">
        <v>294</v>
      </c>
      <c r="K2473" s="14">
        <v>43017</v>
      </c>
      <c r="L2473" s="14">
        <v>43023</v>
      </c>
      <c r="M2473" t="s">
        <v>130</v>
      </c>
    </row>
    <row r="2474" spans="1:13">
      <c r="A2474">
        <v>832460578</v>
      </c>
      <c r="B2474">
        <v>33</v>
      </c>
      <c r="C2474">
        <v>5393</v>
      </c>
      <c r="D2474">
        <v>7700</v>
      </c>
      <c r="E2474">
        <v>410015610040000</v>
      </c>
      <c r="F2474">
        <v>97</v>
      </c>
      <c r="G2474">
        <v>19</v>
      </c>
      <c r="H2474">
        <v>2017</v>
      </c>
      <c r="I2474">
        <v>41</v>
      </c>
      <c r="J2474" t="s">
        <v>294</v>
      </c>
      <c r="K2474" s="14">
        <v>43017</v>
      </c>
      <c r="L2474" s="14">
        <v>43023</v>
      </c>
      <c r="M2474" t="s">
        <v>129</v>
      </c>
    </row>
    <row r="2475" spans="1:13">
      <c r="A2475">
        <v>832461059</v>
      </c>
      <c r="B2475">
        <v>380</v>
      </c>
      <c r="C2475">
        <v>5393</v>
      </c>
      <c r="D2475">
        <v>7700</v>
      </c>
      <c r="E2475">
        <v>410040610065000</v>
      </c>
      <c r="F2475">
        <v>97</v>
      </c>
      <c r="G2475">
        <v>19</v>
      </c>
      <c r="H2475">
        <v>2017</v>
      </c>
      <c r="I2475">
        <v>41</v>
      </c>
      <c r="J2475" t="s">
        <v>294</v>
      </c>
      <c r="K2475" s="14">
        <v>43017</v>
      </c>
      <c r="L2475" s="14">
        <v>43023</v>
      </c>
      <c r="M2475" t="s">
        <v>128</v>
      </c>
    </row>
    <row r="2476" spans="1:13">
      <c r="A2476">
        <v>845364858</v>
      </c>
      <c r="B2476">
        <v>530</v>
      </c>
      <c r="C2476">
        <v>5393</v>
      </c>
      <c r="D2476">
        <v>7700</v>
      </c>
      <c r="E2476">
        <v>410065610075000</v>
      </c>
      <c r="F2476">
        <v>97</v>
      </c>
      <c r="G2476">
        <v>19</v>
      </c>
      <c r="H2476">
        <v>2017</v>
      </c>
      <c r="I2476">
        <v>41</v>
      </c>
      <c r="J2476" t="s">
        <v>294</v>
      </c>
      <c r="K2476" s="14">
        <v>43017</v>
      </c>
      <c r="L2476" s="14">
        <v>43023</v>
      </c>
      <c r="M2476" t="s">
        <v>127</v>
      </c>
    </row>
    <row r="2477" spans="1:13">
      <c r="A2477">
        <v>845365372</v>
      </c>
      <c r="B2477">
        <v>571</v>
      </c>
      <c r="C2477">
        <v>5393</v>
      </c>
      <c r="D2477">
        <v>7700</v>
      </c>
      <c r="E2477">
        <v>410075610085000</v>
      </c>
      <c r="F2477">
        <v>97</v>
      </c>
      <c r="G2477">
        <v>19</v>
      </c>
      <c r="H2477">
        <v>2017</v>
      </c>
      <c r="I2477">
        <v>41</v>
      </c>
      <c r="J2477" t="s">
        <v>294</v>
      </c>
      <c r="K2477" s="14">
        <v>43017</v>
      </c>
      <c r="L2477" s="14">
        <v>43023</v>
      </c>
      <c r="M2477" t="s">
        <v>126</v>
      </c>
    </row>
    <row r="2478" spans="1:13">
      <c r="A2478">
        <v>832462018</v>
      </c>
      <c r="B2478">
        <v>632</v>
      </c>
      <c r="C2478">
        <v>5393</v>
      </c>
      <c r="D2478">
        <v>7700</v>
      </c>
      <c r="E2478">
        <v>410085799999000</v>
      </c>
      <c r="F2478">
        <v>97</v>
      </c>
      <c r="G2478">
        <v>19</v>
      </c>
      <c r="H2478">
        <v>2017</v>
      </c>
      <c r="I2478">
        <v>41</v>
      </c>
      <c r="J2478" t="s">
        <v>294</v>
      </c>
      <c r="K2478" s="14">
        <v>43017</v>
      </c>
      <c r="L2478" s="14">
        <v>43023</v>
      </c>
      <c r="M2478" t="s">
        <v>125</v>
      </c>
    </row>
    <row r="2479" spans="1:13">
      <c r="A2479">
        <v>832462165</v>
      </c>
      <c r="B2479">
        <v>2156</v>
      </c>
      <c r="C2479">
        <v>5393</v>
      </c>
      <c r="F2479">
        <v>97</v>
      </c>
      <c r="G2479">
        <v>19</v>
      </c>
      <c r="H2479">
        <v>2017</v>
      </c>
      <c r="I2479">
        <v>41</v>
      </c>
      <c r="J2479" t="s">
        <v>294</v>
      </c>
      <c r="K2479" s="14">
        <v>43017</v>
      </c>
      <c r="L2479" s="14">
        <v>43023</v>
      </c>
      <c r="M2479" t="s">
        <v>123</v>
      </c>
    </row>
    <row r="2480" spans="1:13">
      <c r="A2480">
        <v>832460106</v>
      </c>
      <c r="B2480">
        <v>6</v>
      </c>
      <c r="C2480">
        <v>5393</v>
      </c>
      <c r="D2480">
        <v>7700</v>
      </c>
      <c r="E2480">
        <v>400000610015000</v>
      </c>
      <c r="F2480">
        <v>97</v>
      </c>
      <c r="G2480">
        <v>19</v>
      </c>
      <c r="H2480">
        <v>2017</v>
      </c>
      <c r="I2480">
        <v>42</v>
      </c>
      <c r="J2480" t="s">
        <v>293</v>
      </c>
      <c r="K2480" s="14">
        <v>43024</v>
      </c>
      <c r="L2480" s="14">
        <v>43030</v>
      </c>
      <c r="M2480" t="s">
        <v>130</v>
      </c>
    </row>
    <row r="2481" spans="1:13">
      <c r="A2481">
        <v>832460587</v>
      </c>
      <c r="B2481">
        <v>38</v>
      </c>
      <c r="C2481">
        <v>5393</v>
      </c>
      <c r="D2481">
        <v>7700</v>
      </c>
      <c r="E2481">
        <v>410015610040000</v>
      </c>
      <c r="F2481">
        <v>97</v>
      </c>
      <c r="G2481">
        <v>19</v>
      </c>
      <c r="H2481">
        <v>2017</v>
      </c>
      <c r="I2481">
        <v>42</v>
      </c>
      <c r="J2481" t="s">
        <v>293</v>
      </c>
      <c r="K2481" s="14">
        <v>43024</v>
      </c>
      <c r="L2481" s="14">
        <v>43030</v>
      </c>
      <c r="M2481" t="s">
        <v>129</v>
      </c>
    </row>
    <row r="2482" spans="1:13">
      <c r="A2482">
        <v>832461068</v>
      </c>
      <c r="B2482">
        <v>316</v>
      </c>
      <c r="C2482">
        <v>5393</v>
      </c>
      <c r="D2482">
        <v>7700</v>
      </c>
      <c r="E2482">
        <v>410040610065000</v>
      </c>
      <c r="F2482">
        <v>97</v>
      </c>
      <c r="G2482">
        <v>19</v>
      </c>
      <c r="H2482">
        <v>2017</v>
      </c>
      <c r="I2482">
        <v>42</v>
      </c>
      <c r="J2482" t="s">
        <v>293</v>
      </c>
      <c r="K2482" s="14">
        <v>43024</v>
      </c>
      <c r="L2482" s="14">
        <v>43030</v>
      </c>
      <c r="M2482" t="s">
        <v>128</v>
      </c>
    </row>
    <row r="2483" spans="1:13">
      <c r="A2483">
        <v>845364868</v>
      </c>
      <c r="B2483">
        <v>489</v>
      </c>
      <c r="C2483">
        <v>5393</v>
      </c>
      <c r="D2483">
        <v>7700</v>
      </c>
      <c r="E2483">
        <v>410065610075000</v>
      </c>
      <c r="F2483">
        <v>97</v>
      </c>
      <c r="G2483">
        <v>19</v>
      </c>
      <c r="H2483">
        <v>2017</v>
      </c>
      <c r="I2483">
        <v>42</v>
      </c>
      <c r="J2483" t="s">
        <v>293</v>
      </c>
      <c r="K2483" s="14">
        <v>43024</v>
      </c>
      <c r="L2483" s="14">
        <v>43030</v>
      </c>
      <c r="M2483" t="s">
        <v>127</v>
      </c>
    </row>
    <row r="2484" spans="1:13">
      <c r="A2484">
        <v>845365382</v>
      </c>
      <c r="B2484">
        <v>589</v>
      </c>
      <c r="C2484">
        <v>5393</v>
      </c>
      <c r="D2484">
        <v>7700</v>
      </c>
      <c r="E2484">
        <v>410075610085000</v>
      </c>
      <c r="F2484">
        <v>97</v>
      </c>
      <c r="G2484">
        <v>19</v>
      </c>
      <c r="H2484">
        <v>2017</v>
      </c>
      <c r="I2484">
        <v>42</v>
      </c>
      <c r="J2484" t="s">
        <v>293</v>
      </c>
      <c r="K2484" s="14">
        <v>43024</v>
      </c>
      <c r="L2484" s="14">
        <v>43030</v>
      </c>
      <c r="M2484" t="s">
        <v>126</v>
      </c>
    </row>
    <row r="2485" spans="1:13">
      <c r="A2485">
        <v>832462030</v>
      </c>
      <c r="B2485">
        <v>591</v>
      </c>
      <c r="C2485">
        <v>5393</v>
      </c>
      <c r="D2485">
        <v>7700</v>
      </c>
      <c r="E2485">
        <v>410085799999000</v>
      </c>
      <c r="F2485">
        <v>97</v>
      </c>
      <c r="G2485">
        <v>19</v>
      </c>
      <c r="H2485">
        <v>2017</v>
      </c>
      <c r="I2485">
        <v>42</v>
      </c>
      <c r="J2485" t="s">
        <v>293</v>
      </c>
      <c r="K2485" s="14">
        <v>43024</v>
      </c>
      <c r="L2485" s="14">
        <v>43030</v>
      </c>
      <c r="M2485" t="s">
        <v>125</v>
      </c>
    </row>
    <row r="2486" spans="1:13">
      <c r="A2486">
        <v>832462153</v>
      </c>
      <c r="B2486">
        <v>2029</v>
      </c>
      <c r="C2486">
        <v>5393</v>
      </c>
      <c r="F2486">
        <v>97</v>
      </c>
      <c r="G2486">
        <v>19</v>
      </c>
      <c r="H2486">
        <v>2017</v>
      </c>
      <c r="I2486">
        <v>42</v>
      </c>
      <c r="J2486" t="s">
        <v>293</v>
      </c>
      <c r="K2486" s="14">
        <v>43024</v>
      </c>
      <c r="L2486" s="14">
        <v>43030</v>
      </c>
      <c r="M2486" t="s">
        <v>123</v>
      </c>
    </row>
    <row r="2487" spans="1:13">
      <c r="A2487">
        <v>832460115</v>
      </c>
      <c r="B2487">
        <v>13</v>
      </c>
      <c r="C2487">
        <v>5393</v>
      </c>
      <c r="D2487">
        <v>7700</v>
      </c>
      <c r="E2487">
        <v>400000610015000</v>
      </c>
      <c r="F2487">
        <v>97</v>
      </c>
      <c r="G2487">
        <v>19</v>
      </c>
      <c r="H2487">
        <v>2017</v>
      </c>
      <c r="I2487">
        <v>43</v>
      </c>
      <c r="J2487" t="s">
        <v>292</v>
      </c>
      <c r="K2487" s="14">
        <v>43031</v>
      </c>
      <c r="L2487" s="14">
        <v>43037</v>
      </c>
      <c r="M2487" t="s">
        <v>130</v>
      </c>
    </row>
    <row r="2488" spans="1:13">
      <c r="A2488">
        <v>832460596</v>
      </c>
      <c r="B2488">
        <v>40</v>
      </c>
      <c r="C2488">
        <v>5393</v>
      </c>
      <c r="D2488">
        <v>7700</v>
      </c>
      <c r="E2488">
        <v>410015610040000</v>
      </c>
      <c r="F2488">
        <v>97</v>
      </c>
      <c r="G2488">
        <v>19</v>
      </c>
      <c r="H2488">
        <v>2017</v>
      </c>
      <c r="I2488">
        <v>43</v>
      </c>
      <c r="J2488" t="s">
        <v>292</v>
      </c>
      <c r="K2488" s="14">
        <v>43031</v>
      </c>
      <c r="L2488" s="14">
        <v>43037</v>
      </c>
      <c r="M2488" t="s">
        <v>129</v>
      </c>
    </row>
    <row r="2489" spans="1:13">
      <c r="A2489">
        <v>832461077</v>
      </c>
      <c r="B2489">
        <v>313</v>
      </c>
      <c r="C2489">
        <v>5393</v>
      </c>
      <c r="D2489">
        <v>7700</v>
      </c>
      <c r="E2489">
        <v>410040610065000</v>
      </c>
      <c r="F2489">
        <v>97</v>
      </c>
      <c r="G2489">
        <v>19</v>
      </c>
      <c r="H2489">
        <v>2017</v>
      </c>
      <c r="I2489">
        <v>43</v>
      </c>
      <c r="J2489" t="s">
        <v>292</v>
      </c>
      <c r="K2489" s="14">
        <v>43031</v>
      </c>
      <c r="L2489" s="14">
        <v>43037</v>
      </c>
      <c r="M2489" t="s">
        <v>128</v>
      </c>
    </row>
    <row r="2490" spans="1:13">
      <c r="A2490">
        <v>845364878</v>
      </c>
      <c r="B2490">
        <v>530</v>
      </c>
      <c r="C2490">
        <v>5393</v>
      </c>
      <c r="D2490">
        <v>7700</v>
      </c>
      <c r="E2490">
        <v>410065610075000</v>
      </c>
      <c r="F2490">
        <v>97</v>
      </c>
      <c r="G2490">
        <v>19</v>
      </c>
      <c r="H2490">
        <v>2017</v>
      </c>
      <c r="I2490">
        <v>43</v>
      </c>
      <c r="J2490" t="s">
        <v>292</v>
      </c>
      <c r="K2490" s="14">
        <v>43031</v>
      </c>
      <c r="L2490" s="14">
        <v>43037</v>
      </c>
      <c r="M2490" t="s">
        <v>127</v>
      </c>
    </row>
    <row r="2491" spans="1:13">
      <c r="A2491">
        <v>845365392</v>
      </c>
      <c r="B2491">
        <v>600</v>
      </c>
      <c r="C2491">
        <v>5393</v>
      </c>
      <c r="D2491">
        <v>7700</v>
      </c>
      <c r="E2491">
        <v>410075610085000</v>
      </c>
      <c r="F2491">
        <v>97</v>
      </c>
      <c r="G2491">
        <v>19</v>
      </c>
      <c r="H2491">
        <v>2017</v>
      </c>
      <c r="I2491">
        <v>43</v>
      </c>
      <c r="J2491" t="s">
        <v>292</v>
      </c>
      <c r="K2491" s="14">
        <v>43031</v>
      </c>
      <c r="L2491" s="14">
        <v>43037</v>
      </c>
      <c r="M2491" t="s">
        <v>126</v>
      </c>
    </row>
    <row r="2492" spans="1:13">
      <c r="A2492">
        <v>832462039</v>
      </c>
      <c r="B2492">
        <v>605</v>
      </c>
      <c r="C2492">
        <v>5393</v>
      </c>
      <c r="D2492">
        <v>7700</v>
      </c>
      <c r="E2492">
        <v>410085799999000</v>
      </c>
      <c r="F2492">
        <v>97</v>
      </c>
      <c r="G2492">
        <v>19</v>
      </c>
      <c r="H2492">
        <v>2017</v>
      </c>
      <c r="I2492">
        <v>43</v>
      </c>
      <c r="J2492" t="s">
        <v>292</v>
      </c>
      <c r="K2492" s="14">
        <v>43031</v>
      </c>
      <c r="L2492" s="14">
        <v>43037</v>
      </c>
      <c r="M2492" t="s">
        <v>125</v>
      </c>
    </row>
    <row r="2493" spans="1:13">
      <c r="A2493">
        <v>832462400</v>
      </c>
      <c r="B2493">
        <v>2101</v>
      </c>
      <c r="C2493">
        <v>5393</v>
      </c>
      <c r="F2493">
        <v>97</v>
      </c>
      <c r="G2493">
        <v>19</v>
      </c>
      <c r="H2493">
        <v>2017</v>
      </c>
      <c r="I2493">
        <v>43</v>
      </c>
      <c r="J2493" t="s">
        <v>292</v>
      </c>
      <c r="K2493" s="14">
        <v>43031</v>
      </c>
      <c r="L2493" s="14">
        <v>43037</v>
      </c>
      <c r="M2493" t="s">
        <v>123</v>
      </c>
    </row>
    <row r="2494" spans="1:13">
      <c r="A2494">
        <v>832460124</v>
      </c>
      <c r="B2494">
        <v>11</v>
      </c>
      <c r="C2494">
        <v>5393</v>
      </c>
      <c r="D2494">
        <v>7700</v>
      </c>
      <c r="E2494">
        <v>400000610015000</v>
      </c>
      <c r="F2494">
        <v>97</v>
      </c>
      <c r="G2494">
        <v>19</v>
      </c>
      <c r="H2494">
        <v>2017</v>
      </c>
      <c r="I2494">
        <v>44</v>
      </c>
      <c r="J2494" t="s">
        <v>291</v>
      </c>
      <c r="K2494" s="14">
        <v>43038</v>
      </c>
      <c r="L2494" s="14">
        <v>43044</v>
      </c>
      <c r="M2494" t="s">
        <v>130</v>
      </c>
    </row>
    <row r="2495" spans="1:13">
      <c r="A2495">
        <v>832460605</v>
      </c>
      <c r="B2495">
        <v>25</v>
      </c>
      <c r="C2495">
        <v>5393</v>
      </c>
      <c r="D2495">
        <v>7700</v>
      </c>
      <c r="E2495">
        <v>410015610040000</v>
      </c>
      <c r="F2495">
        <v>97</v>
      </c>
      <c r="G2495">
        <v>19</v>
      </c>
      <c r="H2495">
        <v>2017</v>
      </c>
      <c r="I2495">
        <v>44</v>
      </c>
      <c r="J2495" t="s">
        <v>291</v>
      </c>
      <c r="K2495" s="14">
        <v>43038</v>
      </c>
      <c r="L2495" s="14">
        <v>43044</v>
      </c>
      <c r="M2495" t="s">
        <v>129</v>
      </c>
    </row>
    <row r="2496" spans="1:13">
      <c r="A2496">
        <v>832461086</v>
      </c>
      <c r="B2496">
        <v>331</v>
      </c>
      <c r="C2496">
        <v>5393</v>
      </c>
      <c r="D2496">
        <v>7700</v>
      </c>
      <c r="E2496">
        <v>410040610065000</v>
      </c>
      <c r="F2496">
        <v>97</v>
      </c>
      <c r="G2496">
        <v>19</v>
      </c>
      <c r="H2496">
        <v>2017</v>
      </c>
      <c r="I2496">
        <v>44</v>
      </c>
      <c r="J2496" t="s">
        <v>291</v>
      </c>
      <c r="K2496" s="14">
        <v>43038</v>
      </c>
      <c r="L2496" s="14">
        <v>43044</v>
      </c>
      <c r="M2496" t="s">
        <v>128</v>
      </c>
    </row>
    <row r="2497" spans="1:13">
      <c r="A2497">
        <v>845364888</v>
      </c>
      <c r="B2497">
        <v>469</v>
      </c>
      <c r="C2497">
        <v>5393</v>
      </c>
      <c r="D2497">
        <v>7700</v>
      </c>
      <c r="E2497">
        <v>410065610075000</v>
      </c>
      <c r="F2497">
        <v>97</v>
      </c>
      <c r="G2497">
        <v>19</v>
      </c>
      <c r="H2497">
        <v>2017</v>
      </c>
      <c r="I2497">
        <v>44</v>
      </c>
      <c r="J2497" t="s">
        <v>291</v>
      </c>
      <c r="K2497" s="14">
        <v>43038</v>
      </c>
      <c r="L2497" s="14">
        <v>43044</v>
      </c>
      <c r="M2497" t="s">
        <v>127</v>
      </c>
    </row>
    <row r="2498" spans="1:13">
      <c r="A2498">
        <v>845365402</v>
      </c>
      <c r="B2498">
        <v>553</v>
      </c>
      <c r="C2498">
        <v>5393</v>
      </c>
      <c r="D2498">
        <v>7700</v>
      </c>
      <c r="E2498">
        <v>410075610085000</v>
      </c>
      <c r="F2498">
        <v>97</v>
      </c>
      <c r="G2498">
        <v>19</v>
      </c>
      <c r="H2498">
        <v>2017</v>
      </c>
      <c r="I2498">
        <v>44</v>
      </c>
      <c r="J2498" t="s">
        <v>291</v>
      </c>
      <c r="K2498" s="14">
        <v>43038</v>
      </c>
      <c r="L2498" s="14">
        <v>43044</v>
      </c>
      <c r="M2498" t="s">
        <v>126</v>
      </c>
    </row>
    <row r="2499" spans="1:13">
      <c r="A2499">
        <v>832462048</v>
      </c>
      <c r="B2499">
        <v>664</v>
      </c>
      <c r="C2499">
        <v>5393</v>
      </c>
      <c r="D2499">
        <v>7700</v>
      </c>
      <c r="E2499">
        <v>410085799999000</v>
      </c>
      <c r="F2499">
        <v>97</v>
      </c>
      <c r="G2499">
        <v>19</v>
      </c>
      <c r="H2499">
        <v>2017</v>
      </c>
      <c r="I2499">
        <v>44</v>
      </c>
      <c r="J2499" t="s">
        <v>291</v>
      </c>
      <c r="K2499" s="14">
        <v>43038</v>
      </c>
      <c r="L2499" s="14">
        <v>43044</v>
      </c>
      <c r="M2499" t="s">
        <v>125</v>
      </c>
    </row>
    <row r="2500" spans="1:13">
      <c r="A2500">
        <v>832462524</v>
      </c>
      <c r="B2500">
        <v>2053</v>
      </c>
      <c r="C2500">
        <v>5393</v>
      </c>
      <c r="F2500">
        <v>97</v>
      </c>
      <c r="G2500">
        <v>19</v>
      </c>
      <c r="H2500">
        <v>2017</v>
      </c>
      <c r="I2500">
        <v>44</v>
      </c>
      <c r="J2500" t="s">
        <v>291</v>
      </c>
      <c r="K2500" s="14">
        <v>43038</v>
      </c>
      <c r="L2500" s="14">
        <v>43044</v>
      </c>
      <c r="M2500" t="s">
        <v>123</v>
      </c>
    </row>
    <row r="2501" spans="1:13">
      <c r="A2501">
        <v>832460133</v>
      </c>
      <c r="B2501">
        <v>10</v>
      </c>
      <c r="C2501">
        <v>5393</v>
      </c>
      <c r="D2501">
        <v>7700</v>
      </c>
      <c r="E2501">
        <v>400000610015000</v>
      </c>
      <c r="F2501">
        <v>97</v>
      </c>
      <c r="G2501">
        <v>19</v>
      </c>
      <c r="H2501">
        <v>2017</v>
      </c>
      <c r="I2501">
        <v>45</v>
      </c>
      <c r="J2501" t="s">
        <v>290</v>
      </c>
      <c r="K2501" s="14">
        <v>43045</v>
      </c>
      <c r="L2501" s="14">
        <v>43051</v>
      </c>
      <c r="M2501" t="s">
        <v>130</v>
      </c>
    </row>
    <row r="2502" spans="1:13">
      <c r="A2502">
        <v>832460614</v>
      </c>
      <c r="B2502">
        <v>39</v>
      </c>
      <c r="C2502">
        <v>5393</v>
      </c>
      <c r="D2502">
        <v>7700</v>
      </c>
      <c r="E2502">
        <v>410015610040000</v>
      </c>
      <c r="F2502">
        <v>97</v>
      </c>
      <c r="G2502">
        <v>19</v>
      </c>
      <c r="H2502">
        <v>2017</v>
      </c>
      <c r="I2502">
        <v>45</v>
      </c>
      <c r="J2502" t="s">
        <v>290</v>
      </c>
      <c r="K2502" s="14">
        <v>43045</v>
      </c>
      <c r="L2502" s="14">
        <v>43051</v>
      </c>
      <c r="M2502" t="s">
        <v>129</v>
      </c>
    </row>
    <row r="2503" spans="1:13">
      <c r="A2503">
        <v>832461095</v>
      </c>
      <c r="B2503">
        <v>312</v>
      </c>
      <c r="C2503">
        <v>5393</v>
      </c>
      <c r="D2503">
        <v>7700</v>
      </c>
      <c r="E2503">
        <v>410040610065000</v>
      </c>
      <c r="F2503">
        <v>97</v>
      </c>
      <c r="G2503">
        <v>19</v>
      </c>
      <c r="H2503">
        <v>2017</v>
      </c>
      <c r="I2503">
        <v>45</v>
      </c>
      <c r="J2503" t="s">
        <v>290</v>
      </c>
      <c r="K2503" s="14">
        <v>43045</v>
      </c>
      <c r="L2503" s="14">
        <v>43051</v>
      </c>
      <c r="M2503" t="s">
        <v>128</v>
      </c>
    </row>
    <row r="2504" spans="1:13">
      <c r="A2504">
        <v>845364898</v>
      </c>
      <c r="B2504">
        <v>524</v>
      </c>
      <c r="C2504">
        <v>5393</v>
      </c>
      <c r="D2504">
        <v>7700</v>
      </c>
      <c r="E2504">
        <v>410065610075000</v>
      </c>
      <c r="F2504">
        <v>97</v>
      </c>
      <c r="G2504">
        <v>19</v>
      </c>
      <c r="H2504">
        <v>2017</v>
      </c>
      <c r="I2504">
        <v>45</v>
      </c>
      <c r="J2504" t="s">
        <v>290</v>
      </c>
      <c r="K2504" s="14">
        <v>43045</v>
      </c>
      <c r="L2504" s="14">
        <v>43051</v>
      </c>
      <c r="M2504" t="s">
        <v>127</v>
      </c>
    </row>
    <row r="2505" spans="1:13">
      <c r="A2505">
        <v>845365412</v>
      </c>
      <c r="B2505">
        <v>545</v>
      </c>
      <c r="C2505">
        <v>5393</v>
      </c>
      <c r="D2505">
        <v>7700</v>
      </c>
      <c r="E2505">
        <v>410075610085000</v>
      </c>
      <c r="F2505">
        <v>97</v>
      </c>
      <c r="G2505">
        <v>19</v>
      </c>
      <c r="H2505">
        <v>2017</v>
      </c>
      <c r="I2505">
        <v>45</v>
      </c>
      <c r="J2505" t="s">
        <v>290</v>
      </c>
      <c r="K2505" s="14">
        <v>43045</v>
      </c>
      <c r="L2505" s="14">
        <v>43051</v>
      </c>
      <c r="M2505" t="s">
        <v>126</v>
      </c>
    </row>
    <row r="2506" spans="1:13">
      <c r="A2506">
        <v>832462057</v>
      </c>
      <c r="B2506">
        <v>610</v>
      </c>
      <c r="C2506">
        <v>5393</v>
      </c>
      <c r="D2506">
        <v>7700</v>
      </c>
      <c r="E2506">
        <v>410085799999000</v>
      </c>
      <c r="F2506">
        <v>97</v>
      </c>
      <c r="G2506">
        <v>19</v>
      </c>
      <c r="H2506">
        <v>2017</v>
      </c>
      <c r="I2506">
        <v>45</v>
      </c>
      <c r="J2506" t="s">
        <v>290</v>
      </c>
      <c r="K2506" s="14">
        <v>43045</v>
      </c>
      <c r="L2506" s="14">
        <v>43051</v>
      </c>
      <c r="M2506" t="s">
        <v>125</v>
      </c>
    </row>
    <row r="2507" spans="1:13">
      <c r="A2507">
        <v>832462218</v>
      </c>
      <c r="B2507">
        <v>2040</v>
      </c>
      <c r="C2507">
        <v>5393</v>
      </c>
      <c r="F2507">
        <v>97</v>
      </c>
      <c r="G2507">
        <v>19</v>
      </c>
      <c r="H2507">
        <v>2017</v>
      </c>
      <c r="I2507">
        <v>45</v>
      </c>
      <c r="J2507" t="s">
        <v>290</v>
      </c>
      <c r="K2507" s="14">
        <v>43045</v>
      </c>
      <c r="L2507" s="14">
        <v>43051</v>
      </c>
      <c r="M2507" t="s">
        <v>123</v>
      </c>
    </row>
    <row r="2508" spans="1:13">
      <c r="A2508">
        <v>832460142</v>
      </c>
      <c r="B2508">
        <v>6</v>
      </c>
      <c r="C2508">
        <v>5393</v>
      </c>
      <c r="D2508">
        <v>7700</v>
      </c>
      <c r="E2508">
        <v>400000610015000</v>
      </c>
      <c r="F2508">
        <v>97</v>
      </c>
      <c r="G2508">
        <v>19</v>
      </c>
      <c r="H2508">
        <v>2017</v>
      </c>
      <c r="I2508">
        <v>46</v>
      </c>
      <c r="J2508" t="s">
        <v>289</v>
      </c>
      <c r="K2508" s="14">
        <v>43052</v>
      </c>
      <c r="L2508" s="14">
        <v>43058</v>
      </c>
      <c r="M2508" t="s">
        <v>130</v>
      </c>
    </row>
    <row r="2509" spans="1:13">
      <c r="A2509">
        <v>832460623</v>
      </c>
      <c r="B2509">
        <v>44</v>
      </c>
      <c r="C2509">
        <v>5393</v>
      </c>
      <c r="D2509">
        <v>7700</v>
      </c>
      <c r="E2509">
        <v>410015610040000</v>
      </c>
      <c r="F2509">
        <v>97</v>
      </c>
      <c r="G2509">
        <v>19</v>
      </c>
      <c r="H2509">
        <v>2017</v>
      </c>
      <c r="I2509">
        <v>46</v>
      </c>
      <c r="J2509" t="s">
        <v>289</v>
      </c>
      <c r="K2509" s="14">
        <v>43052</v>
      </c>
      <c r="L2509" s="14">
        <v>43058</v>
      </c>
      <c r="M2509" t="s">
        <v>129</v>
      </c>
    </row>
    <row r="2510" spans="1:13">
      <c r="A2510">
        <v>832461105</v>
      </c>
      <c r="B2510">
        <v>312</v>
      </c>
      <c r="C2510">
        <v>5393</v>
      </c>
      <c r="D2510">
        <v>7700</v>
      </c>
      <c r="E2510">
        <v>410040610065000</v>
      </c>
      <c r="F2510">
        <v>97</v>
      </c>
      <c r="G2510">
        <v>19</v>
      </c>
      <c r="H2510">
        <v>2017</v>
      </c>
      <c r="I2510">
        <v>46</v>
      </c>
      <c r="J2510" t="s">
        <v>289</v>
      </c>
      <c r="K2510" s="14">
        <v>43052</v>
      </c>
      <c r="L2510" s="14">
        <v>43058</v>
      </c>
      <c r="M2510" t="s">
        <v>128</v>
      </c>
    </row>
    <row r="2511" spans="1:13">
      <c r="A2511">
        <v>845364908</v>
      </c>
      <c r="B2511">
        <v>515</v>
      </c>
      <c r="C2511">
        <v>5393</v>
      </c>
      <c r="D2511">
        <v>7700</v>
      </c>
      <c r="E2511">
        <v>410065610075000</v>
      </c>
      <c r="F2511">
        <v>97</v>
      </c>
      <c r="G2511">
        <v>19</v>
      </c>
      <c r="H2511">
        <v>2017</v>
      </c>
      <c r="I2511">
        <v>46</v>
      </c>
      <c r="J2511" t="s">
        <v>289</v>
      </c>
      <c r="K2511" s="14">
        <v>43052</v>
      </c>
      <c r="L2511" s="14">
        <v>43058</v>
      </c>
      <c r="M2511" t="s">
        <v>127</v>
      </c>
    </row>
    <row r="2512" spans="1:13">
      <c r="A2512">
        <v>845365419</v>
      </c>
      <c r="B2512">
        <v>590</v>
      </c>
      <c r="C2512">
        <v>5393</v>
      </c>
      <c r="D2512">
        <v>7700</v>
      </c>
      <c r="E2512">
        <v>410075610085000</v>
      </c>
      <c r="F2512">
        <v>97</v>
      </c>
      <c r="G2512">
        <v>19</v>
      </c>
      <c r="H2512">
        <v>2017</v>
      </c>
      <c r="I2512">
        <v>46</v>
      </c>
      <c r="J2512" t="s">
        <v>289</v>
      </c>
      <c r="K2512" s="14">
        <v>43052</v>
      </c>
      <c r="L2512" s="14">
        <v>43058</v>
      </c>
      <c r="M2512" t="s">
        <v>126</v>
      </c>
    </row>
    <row r="2513" spans="1:13">
      <c r="A2513">
        <v>832462066</v>
      </c>
      <c r="B2513">
        <v>590</v>
      </c>
      <c r="C2513">
        <v>5393</v>
      </c>
      <c r="D2513">
        <v>7700</v>
      </c>
      <c r="E2513">
        <v>410085799999000</v>
      </c>
      <c r="F2513">
        <v>97</v>
      </c>
      <c r="G2513">
        <v>19</v>
      </c>
      <c r="H2513">
        <v>2017</v>
      </c>
      <c r="I2513">
        <v>46</v>
      </c>
      <c r="J2513" t="s">
        <v>289</v>
      </c>
      <c r="K2513" s="14">
        <v>43052</v>
      </c>
      <c r="L2513" s="14">
        <v>43058</v>
      </c>
      <c r="M2513" t="s">
        <v>125</v>
      </c>
    </row>
    <row r="2514" spans="1:13">
      <c r="A2514">
        <v>832462154</v>
      </c>
      <c r="B2514">
        <v>2057</v>
      </c>
      <c r="C2514">
        <v>5393</v>
      </c>
      <c r="F2514">
        <v>97</v>
      </c>
      <c r="G2514">
        <v>19</v>
      </c>
      <c r="H2514">
        <v>2017</v>
      </c>
      <c r="I2514">
        <v>46</v>
      </c>
      <c r="J2514" t="s">
        <v>289</v>
      </c>
      <c r="K2514" s="14">
        <v>43052</v>
      </c>
      <c r="L2514" s="14">
        <v>43058</v>
      </c>
      <c r="M2514" t="s">
        <v>123</v>
      </c>
    </row>
    <row r="2515" spans="1:13">
      <c r="A2515">
        <v>832460151</v>
      </c>
      <c r="B2515">
        <v>9</v>
      </c>
      <c r="C2515">
        <v>5393</v>
      </c>
      <c r="D2515">
        <v>7700</v>
      </c>
      <c r="E2515">
        <v>400000610015000</v>
      </c>
      <c r="F2515">
        <v>97</v>
      </c>
      <c r="G2515">
        <v>19</v>
      </c>
      <c r="H2515">
        <v>2017</v>
      </c>
      <c r="I2515">
        <v>47</v>
      </c>
      <c r="J2515" t="s">
        <v>288</v>
      </c>
      <c r="K2515" s="14">
        <v>43059</v>
      </c>
      <c r="L2515" s="14">
        <v>43065</v>
      </c>
      <c r="M2515" t="s">
        <v>130</v>
      </c>
    </row>
    <row r="2516" spans="1:13">
      <c r="A2516">
        <v>832460632</v>
      </c>
      <c r="B2516">
        <v>26</v>
      </c>
      <c r="C2516">
        <v>5393</v>
      </c>
      <c r="D2516">
        <v>7700</v>
      </c>
      <c r="E2516">
        <v>410015610040000</v>
      </c>
      <c r="F2516">
        <v>97</v>
      </c>
      <c r="G2516">
        <v>19</v>
      </c>
      <c r="H2516">
        <v>2017</v>
      </c>
      <c r="I2516">
        <v>47</v>
      </c>
      <c r="J2516" t="s">
        <v>288</v>
      </c>
      <c r="K2516" s="14">
        <v>43059</v>
      </c>
      <c r="L2516" s="14">
        <v>43065</v>
      </c>
      <c r="M2516" t="s">
        <v>129</v>
      </c>
    </row>
    <row r="2517" spans="1:13">
      <c r="A2517">
        <v>832461113</v>
      </c>
      <c r="B2517">
        <v>331</v>
      </c>
      <c r="C2517">
        <v>5393</v>
      </c>
      <c r="D2517">
        <v>7700</v>
      </c>
      <c r="E2517">
        <v>410040610065000</v>
      </c>
      <c r="F2517">
        <v>97</v>
      </c>
      <c r="G2517">
        <v>19</v>
      </c>
      <c r="H2517">
        <v>2017</v>
      </c>
      <c r="I2517">
        <v>47</v>
      </c>
      <c r="J2517" t="s">
        <v>288</v>
      </c>
      <c r="K2517" s="14">
        <v>43059</v>
      </c>
      <c r="L2517" s="14">
        <v>43065</v>
      </c>
      <c r="M2517" t="s">
        <v>128</v>
      </c>
    </row>
    <row r="2518" spans="1:13">
      <c r="A2518">
        <v>845364917</v>
      </c>
      <c r="B2518">
        <v>530</v>
      </c>
      <c r="C2518">
        <v>5393</v>
      </c>
      <c r="D2518">
        <v>7700</v>
      </c>
      <c r="E2518">
        <v>410065610075000</v>
      </c>
      <c r="F2518">
        <v>97</v>
      </c>
      <c r="G2518">
        <v>19</v>
      </c>
      <c r="H2518">
        <v>2017</v>
      </c>
      <c r="I2518">
        <v>47</v>
      </c>
      <c r="J2518" t="s">
        <v>288</v>
      </c>
      <c r="K2518" s="14">
        <v>43059</v>
      </c>
      <c r="L2518" s="14">
        <v>43065</v>
      </c>
      <c r="M2518" t="s">
        <v>127</v>
      </c>
    </row>
    <row r="2519" spans="1:13">
      <c r="A2519">
        <v>845365431</v>
      </c>
      <c r="B2519">
        <v>575</v>
      </c>
      <c r="C2519">
        <v>5393</v>
      </c>
      <c r="D2519">
        <v>7700</v>
      </c>
      <c r="E2519">
        <v>410075610085000</v>
      </c>
      <c r="F2519">
        <v>97</v>
      </c>
      <c r="G2519">
        <v>19</v>
      </c>
      <c r="H2519">
        <v>2017</v>
      </c>
      <c r="I2519">
        <v>47</v>
      </c>
      <c r="J2519" t="s">
        <v>288</v>
      </c>
      <c r="K2519" s="14">
        <v>43059</v>
      </c>
      <c r="L2519" s="14">
        <v>43065</v>
      </c>
      <c r="M2519" t="s">
        <v>126</v>
      </c>
    </row>
    <row r="2520" spans="1:13">
      <c r="A2520">
        <v>832462075</v>
      </c>
      <c r="B2520">
        <v>600</v>
      </c>
      <c r="C2520">
        <v>5393</v>
      </c>
      <c r="D2520">
        <v>7700</v>
      </c>
      <c r="E2520">
        <v>410085799999000</v>
      </c>
      <c r="F2520">
        <v>97</v>
      </c>
      <c r="G2520">
        <v>19</v>
      </c>
      <c r="H2520">
        <v>2017</v>
      </c>
      <c r="I2520">
        <v>47</v>
      </c>
      <c r="J2520" t="s">
        <v>288</v>
      </c>
      <c r="K2520" s="14">
        <v>43059</v>
      </c>
      <c r="L2520" s="14">
        <v>43065</v>
      </c>
      <c r="M2520" t="s">
        <v>125</v>
      </c>
    </row>
    <row r="2521" spans="1:13">
      <c r="A2521">
        <v>832462440</v>
      </c>
      <c r="B2521">
        <v>2071</v>
      </c>
      <c r="C2521">
        <v>5393</v>
      </c>
      <c r="F2521">
        <v>97</v>
      </c>
      <c r="G2521">
        <v>19</v>
      </c>
      <c r="H2521">
        <v>2017</v>
      </c>
      <c r="I2521">
        <v>47</v>
      </c>
      <c r="J2521" t="s">
        <v>288</v>
      </c>
      <c r="K2521" s="14">
        <v>43059</v>
      </c>
      <c r="L2521" s="14">
        <v>43065</v>
      </c>
      <c r="M2521" t="s">
        <v>123</v>
      </c>
    </row>
    <row r="2522" spans="1:13">
      <c r="A2522">
        <v>832460160</v>
      </c>
      <c r="B2522">
        <v>13</v>
      </c>
      <c r="C2522">
        <v>5393</v>
      </c>
      <c r="D2522">
        <v>7700</v>
      </c>
      <c r="E2522">
        <v>400000610015000</v>
      </c>
      <c r="F2522">
        <v>97</v>
      </c>
      <c r="G2522">
        <v>19</v>
      </c>
      <c r="H2522">
        <v>2017</v>
      </c>
      <c r="I2522">
        <v>48</v>
      </c>
      <c r="J2522" t="s">
        <v>287</v>
      </c>
      <c r="K2522" s="14">
        <v>43066</v>
      </c>
      <c r="L2522" s="14">
        <v>43072</v>
      </c>
      <c r="M2522" t="s">
        <v>130</v>
      </c>
    </row>
    <row r="2523" spans="1:13">
      <c r="A2523">
        <v>832460641</v>
      </c>
      <c r="B2523">
        <v>38</v>
      </c>
      <c r="C2523">
        <v>5393</v>
      </c>
      <c r="D2523">
        <v>7700</v>
      </c>
      <c r="E2523">
        <v>410015610040000</v>
      </c>
      <c r="F2523">
        <v>97</v>
      </c>
      <c r="G2523">
        <v>19</v>
      </c>
      <c r="H2523">
        <v>2017</v>
      </c>
      <c r="I2523">
        <v>48</v>
      </c>
      <c r="J2523" t="s">
        <v>287</v>
      </c>
      <c r="K2523" s="14">
        <v>43066</v>
      </c>
      <c r="L2523" s="14">
        <v>43072</v>
      </c>
      <c r="M2523" t="s">
        <v>129</v>
      </c>
    </row>
    <row r="2524" spans="1:13">
      <c r="A2524">
        <v>832461122</v>
      </c>
      <c r="B2524">
        <v>329</v>
      </c>
      <c r="C2524">
        <v>5393</v>
      </c>
      <c r="D2524">
        <v>7700</v>
      </c>
      <c r="E2524">
        <v>410040610065000</v>
      </c>
      <c r="F2524">
        <v>97</v>
      </c>
      <c r="G2524">
        <v>19</v>
      </c>
      <c r="H2524">
        <v>2017</v>
      </c>
      <c r="I2524">
        <v>48</v>
      </c>
      <c r="J2524" t="s">
        <v>287</v>
      </c>
      <c r="K2524" s="14">
        <v>43066</v>
      </c>
      <c r="L2524" s="14">
        <v>43072</v>
      </c>
      <c r="M2524" t="s">
        <v>128</v>
      </c>
    </row>
    <row r="2525" spans="1:13">
      <c r="A2525">
        <v>845364926</v>
      </c>
      <c r="B2525">
        <v>501</v>
      </c>
      <c r="C2525">
        <v>5393</v>
      </c>
      <c r="D2525">
        <v>7700</v>
      </c>
      <c r="E2525">
        <v>410065610075000</v>
      </c>
      <c r="F2525">
        <v>97</v>
      </c>
      <c r="G2525">
        <v>19</v>
      </c>
      <c r="H2525">
        <v>2017</v>
      </c>
      <c r="I2525">
        <v>48</v>
      </c>
      <c r="J2525" t="s">
        <v>287</v>
      </c>
      <c r="K2525" s="14">
        <v>43066</v>
      </c>
      <c r="L2525" s="14">
        <v>43072</v>
      </c>
      <c r="M2525" t="s">
        <v>127</v>
      </c>
    </row>
    <row r="2526" spans="1:13">
      <c r="A2526">
        <v>845365440</v>
      </c>
      <c r="B2526">
        <v>592</v>
      </c>
      <c r="C2526">
        <v>5393</v>
      </c>
      <c r="D2526">
        <v>7700</v>
      </c>
      <c r="E2526">
        <v>410075610085000</v>
      </c>
      <c r="F2526">
        <v>97</v>
      </c>
      <c r="G2526">
        <v>19</v>
      </c>
      <c r="H2526">
        <v>2017</v>
      </c>
      <c r="I2526">
        <v>48</v>
      </c>
      <c r="J2526" t="s">
        <v>287</v>
      </c>
      <c r="K2526" s="14">
        <v>43066</v>
      </c>
      <c r="L2526" s="14">
        <v>43072</v>
      </c>
      <c r="M2526" t="s">
        <v>126</v>
      </c>
    </row>
    <row r="2527" spans="1:13">
      <c r="A2527">
        <v>832462084</v>
      </c>
      <c r="B2527">
        <v>643</v>
      </c>
      <c r="C2527">
        <v>5393</v>
      </c>
      <c r="D2527">
        <v>7700</v>
      </c>
      <c r="E2527">
        <v>410085799999000</v>
      </c>
      <c r="F2527">
        <v>97</v>
      </c>
      <c r="G2527">
        <v>19</v>
      </c>
      <c r="H2527">
        <v>2017</v>
      </c>
      <c r="I2527">
        <v>48</v>
      </c>
      <c r="J2527" t="s">
        <v>287</v>
      </c>
      <c r="K2527" s="14">
        <v>43066</v>
      </c>
      <c r="L2527" s="14">
        <v>43072</v>
      </c>
      <c r="M2527" t="s">
        <v>125</v>
      </c>
    </row>
    <row r="2528" spans="1:13">
      <c r="A2528">
        <v>832462486</v>
      </c>
      <c r="B2528">
        <v>2116</v>
      </c>
      <c r="C2528">
        <v>5393</v>
      </c>
      <c r="F2528">
        <v>97</v>
      </c>
      <c r="G2528">
        <v>19</v>
      </c>
      <c r="H2528">
        <v>2017</v>
      </c>
      <c r="I2528">
        <v>48</v>
      </c>
      <c r="J2528" t="s">
        <v>287</v>
      </c>
      <c r="K2528" s="14">
        <v>43066</v>
      </c>
      <c r="L2528" s="14">
        <v>43072</v>
      </c>
      <c r="M2528" t="s">
        <v>123</v>
      </c>
    </row>
    <row r="2529" spans="1:13">
      <c r="A2529">
        <v>832460169</v>
      </c>
      <c r="B2529">
        <v>7</v>
      </c>
      <c r="C2529">
        <v>5393</v>
      </c>
      <c r="D2529">
        <v>7700</v>
      </c>
      <c r="E2529">
        <v>400000610015000</v>
      </c>
      <c r="F2529">
        <v>97</v>
      </c>
      <c r="G2529">
        <v>19</v>
      </c>
      <c r="H2529">
        <v>2017</v>
      </c>
      <c r="I2529">
        <v>49</v>
      </c>
      <c r="J2529" t="s">
        <v>286</v>
      </c>
      <c r="K2529" s="14">
        <v>43073</v>
      </c>
      <c r="L2529" s="14">
        <v>43079</v>
      </c>
      <c r="M2529" t="s">
        <v>130</v>
      </c>
    </row>
    <row r="2530" spans="1:13">
      <c r="A2530">
        <v>832460650</v>
      </c>
      <c r="B2530">
        <v>36</v>
      </c>
      <c r="C2530">
        <v>5393</v>
      </c>
      <c r="D2530">
        <v>7700</v>
      </c>
      <c r="E2530">
        <v>410015610040000</v>
      </c>
      <c r="F2530">
        <v>97</v>
      </c>
      <c r="G2530">
        <v>19</v>
      </c>
      <c r="H2530">
        <v>2017</v>
      </c>
      <c r="I2530">
        <v>49</v>
      </c>
      <c r="J2530" t="s">
        <v>286</v>
      </c>
      <c r="K2530" s="14">
        <v>43073</v>
      </c>
      <c r="L2530" s="14">
        <v>43079</v>
      </c>
      <c r="M2530" t="s">
        <v>129</v>
      </c>
    </row>
    <row r="2531" spans="1:13">
      <c r="A2531">
        <v>832461131</v>
      </c>
      <c r="B2531">
        <v>312</v>
      </c>
      <c r="C2531">
        <v>5393</v>
      </c>
      <c r="D2531">
        <v>7700</v>
      </c>
      <c r="E2531">
        <v>410040610065000</v>
      </c>
      <c r="F2531">
        <v>97</v>
      </c>
      <c r="G2531">
        <v>19</v>
      </c>
      <c r="H2531">
        <v>2017</v>
      </c>
      <c r="I2531">
        <v>49</v>
      </c>
      <c r="J2531" t="s">
        <v>286</v>
      </c>
      <c r="K2531" s="14">
        <v>43073</v>
      </c>
      <c r="L2531" s="14">
        <v>43079</v>
      </c>
      <c r="M2531" t="s">
        <v>128</v>
      </c>
    </row>
    <row r="2532" spans="1:13">
      <c r="A2532">
        <v>845364935</v>
      </c>
      <c r="B2532">
        <v>509</v>
      </c>
      <c r="C2532">
        <v>5393</v>
      </c>
      <c r="D2532">
        <v>7700</v>
      </c>
      <c r="E2532">
        <v>410065610075000</v>
      </c>
      <c r="F2532">
        <v>97</v>
      </c>
      <c r="G2532">
        <v>19</v>
      </c>
      <c r="H2532">
        <v>2017</v>
      </c>
      <c r="I2532">
        <v>49</v>
      </c>
      <c r="J2532" t="s">
        <v>286</v>
      </c>
      <c r="K2532" s="14">
        <v>43073</v>
      </c>
      <c r="L2532" s="14">
        <v>43079</v>
      </c>
      <c r="M2532" t="s">
        <v>127</v>
      </c>
    </row>
    <row r="2533" spans="1:13">
      <c r="A2533">
        <v>845365449</v>
      </c>
      <c r="B2533">
        <v>608</v>
      </c>
      <c r="C2533">
        <v>5393</v>
      </c>
      <c r="D2533">
        <v>7700</v>
      </c>
      <c r="E2533">
        <v>410075610085000</v>
      </c>
      <c r="F2533">
        <v>97</v>
      </c>
      <c r="G2533">
        <v>19</v>
      </c>
      <c r="H2533">
        <v>2017</v>
      </c>
      <c r="I2533">
        <v>49</v>
      </c>
      <c r="J2533" t="s">
        <v>286</v>
      </c>
      <c r="K2533" s="14">
        <v>43073</v>
      </c>
      <c r="L2533" s="14">
        <v>43079</v>
      </c>
      <c r="M2533" t="s">
        <v>126</v>
      </c>
    </row>
    <row r="2534" spans="1:13">
      <c r="A2534">
        <v>832462093</v>
      </c>
      <c r="B2534">
        <v>630</v>
      </c>
      <c r="C2534">
        <v>5393</v>
      </c>
      <c r="D2534">
        <v>7700</v>
      </c>
      <c r="E2534">
        <v>410085799999000</v>
      </c>
      <c r="F2534">
        <v>97</v>
      </c>
      <c r="G2534">
        <v>19</v>
      </c>
      <c r="H2534">
        <v>2017</v>
      </c>
      <c r="I2534">
        <v>49</v>
      </c>
      <c r="J2534" t="s">
        <v>286</v>
      </c>
      <c r="K2534" s="14">
        <v>43073</v>
      </c>
      <c r="L2534" s="14">
        <v>43079</v>
      </c>
      <c r="M2534" t="s">
        <v>125</v>
      </c>
    </row>
    <row r="2535" spans="1:13">
      <c r="A2535">
        <v>832462223</v>
      </c>
      <c r="B2535">
        <v>2102</v>
      </c>
      <c r="C2535">
        <v>5393</v>
      </c>
      <c r="F2535">
        <v>97</v>
      </c>
      <c r="G2535">
        <v>19</v>
      </c>
      <c r="H2535">
        <v>2017</v>
      </c>
      <c r="I2535">
        <v>49</v>
      </c>
      <c r="J2535" t="s">
        <v>286</v>
      </c>
      <c r="K2535" s="14">
        <v>43073</v>
      </c>
      <c r="L2535" s="14">
        <v>43079</v>
      </c>
      <c r="M2535" t="s">
        <v>123</v>
      </c>
    </row>
    <row r="2536" spans="1:13">
      <c r="A2536">
        <v>832460178</v>
      </c>
      <c r="B2536">
        <v>9</v>
      </c>
      <c r="C2536">
        <v>5393</v>
      </c>
      <c r="D2536">
        <v>7700</v>
      </c>
      <c r="E2536">
        <v>400000610015000</v>
      </c>
      <c r="F2536">
        <v>97</v>
      </c>
      <c r="G2536">
        <v>19</v>
      </c>
      <c r="H2536">
        <v>2017</v>
      </c>
      <c r="I2536">
        <v>50</v>
      </c>
      <c r="J2536" t="s">
        <v>285</v>
      </c>
      <c r="K2536" s="14">
        <v>43080</v>
      </c>
      <c r="L2536" s="14">
        <v>43086</v>
      </c>
      <c r="M2536" t="s">
        <v>130</v>
      </c>
    </row>
    <row r="2537" spans="1:13">
      <c r="A2537">
        <v>832460659</v>
      </c>
      <c r="B2537">
        <v>36</v>
      </c>
      <c r="C2537">
        <v>5393</v>
      </c>
      <c r="D2537">
        <v>7700</v>
      </c>
      <c r="E2537">
        <v>410015610040000</v>
      </c>
      <c r="F2537">
        <v>97</v>
      </c>
      <c r="G2537">
        <v>19</v>
      </c>
      <c r="H2537">
        <v>2017</v>
      </c>
      <c r="I2537">
        <v>50</v>
      </c>
      <c r="J2537" t="s">
        <v>285</v>
      </c>
      <c r="K2537" s="14">
        <v>43080</v>
      </c>
      <c r="L2537" s="14">
        <v>43086</v>
      </c>
      <c r="M2537" t="s">
        <v>129</v>
      </c>
    </row>
    <row r="2538" spans="1:13">
      <c r="A2538">
        <v>832461140</v>
      </c>
      <c r="B2538">
        <v>363</v>
      </c>
      <c r="C2538">
        <v>5393</v>
      </c>
      <c r="D2538">
        <v>7700</v>
      </c>
      <c r="E2538">
        <v>410040610065000</v>
      </c>
      <c r="F2538">
        <v>97</v>
      </c>
      <c r="G2538">
        <v>19</v>
      </c>
      <c r="H2538">
        <v>2017</v>
      </c>
      <c r="I2538">
        <v>50</v>
      </c>
      <c r="J2538" t="s">
        <v>285</v>
      </c>
      <c r="K2538" s="14">
        <v>43080</v>
      </c>
      <c r="L2538" s="14">
        <v>43086</v>
      </c>
      <c r="M2538" t="s">
        <v>128</v>
      </c>
    </row>
    <row r="2539" spans="1:13">
      <c r="A2539">
        <v>845364944</v>
      </c>
      <c r="B2539">
        <v>499</v>
      </c>
      <c r="C2539">
        <v>5393</v>
      </c>
      <c r="D2539">
        <v>7700</v>
      </c>
      <c r="E2539">
        <v>410065610075000</v>
      </c>
      <c r="F2539">
        <v>97</v>
      </c>
      <c r="G2539">
        <v>19</v>
      </c>
      <c r="H2539">
        <v>2017</v>
      </c>
      <c r="I2539">
        <v>50</v>
      </c>
      <c r="J2539" t="s">
        <v>285</v>
      </c>
      <c r="K2539" s="14">
        <v>43080</v>
      </c>
      <c r="L2539" s="14">
        <v>43086</v>
      </c>
      <c r="M2539" t="s">
        <v>127</v>
      </c>
    </row>
    <row r="2540" spans="1:13">
      <c r="A2540">
        <v>845365458</v>
      </c>
      <c r="B2540">
        <v>632</v>
      </c>
      <c r="C2540">
        <v>5393</v>
      </c>
      <c r="D2540">
        <v>7700</v>
      </c>
      <c r="E2540">
        <v>410075610085000</v>
      </c>
      <c r="F2540">
        <v>97</v>
      </c>
      <c r="G2540">
        <v>19</v>
      </c>
      <c r="H2540">
        <v>2017</v>
      </c>
      <c r="I2540">
        <v>50</v>
      </c>
      <c r="J2540" t="s">
        <v>285</v>
      </c>
      <c r="K2540" s="14">
        <v>43080</v>
      </c>
      <c r="L2540" s="14">
        <v>43086</v>
      </c>
      <c r="M2540" t="s">
        <v>126</v>
      </c>
    </row>
    <row r="2541" spans="1:13">
      <c r="A2541">
        <v>832462102</v>
      </c>
      <c r="B2541">
        <v>648</v>
      </c>
      <c r="C2541">
        <v>5393</v>
      </c>
      <c r="D2541">
        <v>7700</v>
      </c>
      <c r="E2541">
        <v>410085799999000</v>
      </c>
      <c r="F2541">
        <v>97</v>
      </c>
      <c r="G2541">
        <v>19</v>
      </c>
      <c r="H2541">
        <v>2017</v>
      </c>
      <c r="I2541">
        <v>50</v>
      </c>
      <c r="J2541" t="s">
        <v>285</v>
      </c>
      <c r="K2541" s="14">
        <v>43080</v>
      </c>
      <c r="L2541" s="14">
        <v>43086</v>
      </c>
      <c r="M2541" t="s">
        <v>125</v>
      </c>
    </row>
    <row r="2542" spans="1:13">
      <c r="A2542">
        <v>832462397</v>
      </c>
      <c r="B2542">
        <v>2187</v>
      </c>
      <c r="C2542">
        <v>5393</v>
      </c>
      <c r="F2542">
        <v>97</v>
      </c>
      <c r="G2542">
        <v>19</v>
      </c>
      <c r="H2542">
        <v>2017</v>
      </c>
      <c r="I2542">
        <v>50</v>
      </c>
      <c r="J2542" t="s">
        <v>285</v>
      </c>
      <c r="K2542" s="14">
        <v>43080</v>
      </c>
      <c r="L2542" s="14">
        <v>43086</v>
      </c>
      <c r="M2542" t="s">
        <v>123</v>
      </c>
    </row>
    <row r="2543" spans="1:13">
      <c r="A2543">
        <v>832460187</v>
      </c>
      <c r="B2543">
        <v>11</v>
      </c>
      <c r="C2543">
        <v>5393</v>
      </c>
      <c r="D2543">
        <v>7700</v>
      </c>
      <c r="E2543">
        <v>400000610015000</v>
      </c>
      <c r="F2543">
        <v>97</v>
      </c>
      <c r="G2543">
        <v>19</v>
      </c>
      <c r="H2543">
        <v>2017</v>
      </c>
      <c r="I2543">
        <v>51</v>
      </c>
      <c r="J2543" t="s">
        <v>284</v>
      </c>
      <c r="K2543" s="14">
        <v>43087</v>
      </c>
      <c r="L2543" s="14">
        <v>43093</v>
      </c>
      <c r="M2543" t="s">
        <v>130</v>
      </c>
    </row>
    <row r="2544" spans="1:13">
      <c r="A2544">
        <v>832460668</v>
      </c>
      <c r="B2544">
        <v>34</v>
      </c>
      <c r="C2544">
        <v>5393</v>
      </c>
      <c r="D2544">
        <v>7700</v>
      </c>
      <c r="E2544">
        <v>410015610040000</v>
      </c>
      <c r="F2544">
        <v>97</v>
      </c>
      <c r="G2544">
        <v>19</v>
      </c>
      <c r="H2544">
        <v>2017</v>
      </c>
      <c r="I2544">
        <v>51</v>
      </c>
      <c r="J2544" t="s">
        <v>284</v>
      </c>
      <c r="K2544" s="14">
        <v>43087</v>
      </c>
      <c r="L2544" s="14">
        <v>43093</v>
      </c>
      <c r="M2544" t="s">
        <v>129</v>
      </c>
    </row>
    <row r="2545" spans="1:13">
      <c r="A2545">
        <v>832461149</v>
      </c>
      <c r="B2545">
        <v>329</v>
      </c>
      <c r="C2545">
        <v>5393</v>
      </c>
      <c r="D2545">
        <v>7700</v>
      </c>
      <c r="E2545">
        <v>410040610065000</v>
      </c>
      <c r="F2545">
        <v>97</v>
      </c>
      <c r="G2545">
        <v>19</v>
      </c>
      <c r="H2545">
        <v>2017</v>
      </c>
      <c r="I2545">
        <v>51</v>
      </c>
      <c r="J2545" t="s">
        <v>284</v>
      </c>
      <c r="K2545" s="14">
        <v>43087</v>
      </c>
      <c r="L2545" s="14">
        <v>43093</v>
      </c>
      <c r="M2545" t="s">
        <v>128</v>
      </c>
    </row>
    <row r="2546" spans="1:13">
      <c r="A2546">
        <v>845364953</v>
      </c>
      <c r="B2546">
        <v>523</v>
      </c>
      <c r="C2546">
        <v>5393</v>
      </c>
      <c r="D2546">
        <v>7700</v>
      </c>
      <c r="E2546">
        <v>410065610075000</v>
      </c>
      <c r="F2546">
        <v>97</v>
      </c>
      <c r="G2546">
        <v>19</v>
      </c>
      <c r="H2546">
        <v>2017</v>
      </c>
      <c r="I2546">
        <v>51</v>
      </c>
      <c r="J2546" t="s">
        <v>284</v>
      </c>
      <c r="K2546" s="14">
        <v>43087</v>
      </c>
      <c r="L2546" s="14">
        <v>43093</v>
      </c>
      <c r="M2546" t="s">
        <v>127</v>
      </c>
    </row>
    <row r="2547" spans="1:13">
      <c r="A2547">
        <v>845365467</v>
      </c>
      <c r="B2547">
        <v>592</v>
      </c>
      <c r="C2547">
        <v>5393</v>
      </c>
      <c r="D2547">
        <v>7700</v>
      </c>
      <c r="E2547">
        <v>410075610085000</v>
      </c>
      <c r="F2547">
        <v>97</v>
      </c>
      <c r="G2547">
        <v>19</v>
      </c>
      <c r="H2547">
        <v>2017</v>
      </c>
      <c r="I2547">
        <v>51</v>
      </c>
      <c r="J2547" t="s">
        <v>284</v>
      </c>
      <c r="K2547" s="14">
        <v>43087</v>
      </c>
      <c r="L2547" s="14">
        <v>43093</v>
      </c>
      <c r="M2547" t="s">
        <v>126</v>
      </c>
    </row>
    <row r="2548" spans="1:13">
      <c r="A2548">
        <v>832462111</v>
      </c>
      <c r="B2548">
        <v>630</v>
      </c>
      <c r="C2548">
        <v>5393</v>
      </c>
      <c r="D2548">
        <v>7700</v>
      </c>
      <c r="E2548">
        <v>410085799999000</v>
      </c>
      <c r="F2548">
        <v>97</v>
      </c>
      <c r="G2548">
        <v>19</v>
      </c>
      <c r="H2548">
        <v>2017</v>
      </c>
      <c r="I2548">
        <v>51</v>
      </c>
      <c r="J2548" t="s">
        <v>284</v>
      </c>
      <c r="K2548" s="14">
        <v>43087</v>
      </c>
      <c r="L2548" s="14">
        <v>43093</v>
      </c>
      <c r="M2548" t="s">
        <v>125</v>
      </c>
    </row>
    <row r="2549" spans="1:13">
      <c r="A2549">
        <v>832462375</v>
      </c>
      <c r="B2549">
        <v>2119</v>
      </c>
      <c r="C2549">
        <v>5393</v>
      </c>
      <c r="F2549">
        <v>97</v>
      </c>
      <c r="G2549">
        <v>19</v>
      </c>
      <c r="H2549">
        <v>2017</v>
      </c>
      <c r="I2549">
        <v>51</v>
      </c>
      <c r="J2549" t="s">
        <v>284</v>
      </c>
      <c r="K2549" s="14">
        <v>43087</v>
      </c>
      <c r="L2549" s="14">
        <v>43093</v>
      </c>
      <c r="M2549" t="s">
        <v>123</v>
      </c>
    </row>
    <row r="2550" spans="1:13">
      <c r="A2550">
        <v>832460196</v>
      </c>
      <c r="B2550">
        <v>7</v>
      </c>
      <c r="C2550">
        <v>5393</v>
      </c>
      <c r="D2550">
        <v>7700</v>
      </c>
      <c r="E2550">
        <v>400000610015000</v>
      </c>
      <c r="F2550">
        <v>97</v>
      </c>
      <c r="G2550">
        <v>19</v>
      </c>
      <c r="H2550">
        <v>2017</v>
      </c>
      <c r="I2550">
        <v>52</v>
      </c>
      <c r="J2550" t="s">
        <v>283</v>
      </c>
      <c r="K2550" s="14">
        <v>43094</v>
      </c>
      <c r="L2550" s="14">
        <v>43100</v>
      </c>
      <c r="M2550" t="s">
        <v>130</v>
      </c>
    </row>
    <row r="2551" spans="1:13">
      <c r="A2551">
        <v>832460677</v>
      </c>
      <c r="B2551">
        <v>31</v>
      </c>
      <c r="C2551">
        <v>5393</v>
      </c>
      <c r="D2551">
        <v>7700</v>
      </c>
      <c r="E2551">
        <v>410015610040000</v>
      </c>
      <c r="F2551">
        <v>97</v>
      </c>
      <c r="G2551">
        <v>19</v>
      </c>
      <c r="H2551">
        <v>2017</v>
      </c>
      <c r="I2551">
        <v>52</v>
      </c>
      <c r="J2551" t="s">
        <v>283</v>
      </c>
      <c r="K2551" s="14">
        <v>43094</v>
      </c>
      <c r="L2551" s="14">
        <v>43100</v>
      </c>
      <c r="M2551" t="s">
        <v>129</v>
      </c>
    </row>
    <row r="2552" spans="1:13">
      <c r="A2552">
        <v>832461158</v>
      </c>
      <c r="B2552">
        <v>343</v>
      </c>
      <c r="C2552">
        <v>5393</v>
      </c>
      <c r="D2552">
        <v>7700</v>
      </c>
      <c r="E2552">
        <v>410040610065000</v>
      </c>
      <c r="F2552">
        <v>97</v>
      </c>
      <c r="G2552">
        <v>19</v>
      </c>
      <c r="H2552">
        <v>2017</v>
      </c>
      <c r="I2552">
        <v>52</v>
      </c>
      <c r="J2552" t="s">
        <v>283</v>
      </c>
      <c r="K2552" s="14">
        <v>43094</v>
      </c>
      <c r="L2552" s="14">
        <v>43100</v>
      </c>
      <c r="M2552" t="s">
        <v>128</v>
      </c>
    </row>
    <row r="2553" spans="1:13">
      <c r="A2553">
        <v>845364962</v>
      </c>
      <c r="B2553">
        <v>528</v>
      </c>
      <c r="C2553">
        <v>5393</v>
      </c>
      <c r="D2553">
        <v>7700</v>
      </c>
      <c r="E2553">
        <v>410065610075000</v>
      </c>
      <c r="F2553">
        <v>97</v>
      </c>
      <c r="G2553">
        <v>19</v>
      </c>
      <c r="H2553">
        <v>2017</v>
      </c>
      <c r="I2553">
        <v>52</v>
      </c>
      <c r="J2553" t="s">
        <v>283</v>
      </c>
      <c r="K2553" s="14">
        <v>43094</v>
      </c>
      <c r="L2553" s="14">
        <v>43100</v>
      </c>
      <c r="M2553" t="s">
        <v>127</v>
      </c>
    </row>
    <row r="2554" spans="1:13">
      <c r="A2554">
        <v>845365476</v>
      </c>
      <c r="B2554">
        <v>626</v>
      </c>
      <c r="C2554">
        <v>5393</v>
      </c>
      <c r="D2554">
        <v>7700</v>
      </c>
      <c r="E2554">
        <v>410075610085000</v>
      </c>
      <c r="F2554">
        <v>97</v>
      </c>
      <c r="G2554">
        <v>19</v>
      </c>
      <c r="H2554">
        <v>2017</v>
      </c>
      <c r="I2554">
        <v>52</v>
      </c>
      <c r="J2554" t="s">
        <v>283</v>
      </c>
      <c r="K2554" s="14">
        <v>43094</v>
      </c>
      <c r="L2554" s="14">
        <v>43100</v>
      </c>
      <c r="M2554" t="s">
        <v>126</v>
      </c>
    </row>
    <row r="2555" spans="1:13">
      <c r="A2555">
        <v>832462120</v>
      </c>
      <c r="B2555">
        <v>666</v>
      </c>
      <c r="C2555">
        <v>5393</v>
      </c>
      <c r="D2555">
        <v>7700</v>
      </c>
      <c r="E2555">
        <v>410085799999000</v>
      </c>
      <c r="F2555">
        <v>97</v>
      </c>
      <c r="G2555">
        <v>19</v>
      </c>
      <c r="H2555">
        <v>2017</v>
      </c>
      <c r="I2555">
        <v>52</v>
      </c>
      <c r="J2555" t="s">
        <v>283</v>
      </c>
      <c r="K2555" s="14">
        <v>43094</v>
      </c>
      <c r="L2555" s="14">
        <v>43100</v>
      </c>
      <c r="M2555" t="s">
        <v>125</v>
      </c>
    </row>
    <row r="2556" spans="1:13">
      <c r="A2556">
        <v>832462278</v>
      </c>
      <c r="B2556">
        <v>2201</v>
      </c>
      <c r="C2556">
        <v>5393</v>
      </c>
      <c r="F2556">
        <v>97</v>
      </c>
      <c r="G2556">
        <v>19</v>
      </c>
      <c r="H2556">
        <v>2017</v>
      </c>
      <c r="I2556">
        <v>52</v>
      </c>
      <c r="J2556" t="s">
        <v>283</v>
      </c>
      <c r="K2556" s="14">
        <v>43094</v>
      </c>
      <c r="L2556" s="14">
        <v>43100</v>
      </c>
      <c r="M2556" t="s">
        <v>123</v>
      </c>
    </row>
    <row r="2557" spans="1:13">
      <c r="A2557">
        <v>832459726</v>
      </c>
      <c r="B2557">
        <v>6</v>
      </c>
      <c r="C2557">
        <v>5393</v>
      </c>
      <c r="D2557">
        <v>7700</v>
      </c>
      <c r="E2557">
        <v>400000610015000</v>
      </c>
      <c r="F2557">
        <v>97</v>
      </c>
      <c r="G2557">
        <v>19</v>
      </c>
      <c r="H2557">
        <v>2018</v>
      </c>
      <c r="I2557">
        <v>1</v>
      </c>
      <c r="J2557" t="s">
        <v>282</v>
      </c>
      <c r="K2557" s="14">
        <v>43101</v>
      </c>
      <c r="L2557" s="14">
        <v>43107</v>
      </c>
      <c r="M2557" t="s">
        <v>130</v>
      </c>
    </row>
    <row r="2558" spans="1:13">
      <c r="A2558">
        <v>832460207</v>
      </c>
      <c r="B2558">
        <v>44</v>
      </c>
      <c r="C2558">
        <v>5393</v>
      </c>
      <c r="D2558">
        <v>7700</v>
      </c>
      <c r="E2558">
        <v>410015610040000</v>
      </c>
      <c r="F2558">
        <v>97</v>
      </c>
      <c r="G2558">
        <v>19</v>
      </c>
      <c r="H2558">
        <v>2018</v>
      </c>
      <c r="I2558">
        <v>1</v>
      </c>
      <c r="J2558" t="s">
        <v>282</v>
      </c>
      <c r="K2558" s="14">
        <v>43101</v>
      </c>
      <c r="L2558" s="14">
        <v>43107</v>
      </c>
      <c r="M2558" t="s">
        <v>129</v>
      </c>
    </row>
    <row r="2559" spans="1:13">
      <c r="A2559">
        <v>832460688</v>
      </c>
      <c r="B2559">
        <v>346</v>
      </c>
      <c r="C2559">
        <v>5393</v>
      </c>
      <c r="D2559">
        <v>7700</v>
      </c>
      <c r="E2559">
        <v>410040610065000</v>
      </c>
      <c r="F2559">
        <v>97</v>
      </c>
      <c r="G2559">
        <v>19</v>
      </c>
      <c r="H2559">
        <v>2018</v>
      </c>
      <c r="I2559">
        <v>1</v>
      </c>
      <c r="J2559" t="s">
        <v>282</v>
      </c>
      <c r="K2559" s="14">
        <v>43101</v>
      </c>
      <c r="L2559" s="14">
        <v>43107</v>
      </c>
      <c r="M2559" t="s">
        <v>128</v>
      </c>
    </row>
    <row r="2560" spans="1:13">
      <c r="A2560">
        <v>845364459</v>
      </c>
      <c r="B2560">
        <v>514</v>
      </c>
      <c r="C2560">
        <v>5393</v>
      </c>
      <c r="D2560">
        <v>7700</v>
      </c>
      <c r="E2560">
        <v>410065610075000</v>
      </c>
      <c r="F2560">
        <v>97</v>
      </c>
      <c r="G2560">
        <v>19</v>
      </c>
      <c r="H2560">
        <v>2018</v>
      </c>
      <c r="I2560">
        <v>1</v>
      </c>
      <c r="J2560" t="s">
        <v>282</v>
      </c>
      <c r="K2560" s="14">
        <v>43101</v>
      </c>
      <c r="L2560" s="14">
        <v>43107</v>
      </c>
      <c r="M2560" t="s">
        <v>127</v>
      </c>
    </row>
    <row r="2561" spans="1:13">
      <c r="A2561">
        <v>845364973</v>
      </c>
      <c r="B2561">
        <v>585</v>
      </c>
      <c r="C2561">
        <v>5393</v>
      </c>
      <c r="D2561">
        <v>7700</v>
      </c>
      <c r="E2561">
        <v>410075610085000</v>
      </c>
      <c r="F2561">
        <v>97</v>
      </c>
      <c r="G2561">
        <v>19</v>
      </c>
      <c r="H2561">
        <v>2018</v>
      </c>
      <c r="I2561">
        <v>1</v>
      </c>
      <c r="J2561" t="s">
        <v>282</v>
      </c>
      <c r="K2561" s="14">
        <v>43101</v>
      </c>
      <c r="L2561" s="14">
        <v>43107</v>
      </c>
      <c r="M2561" t="s">
        <v>126</v>
      </c>
    </row>
    <row r="2562" spans="1:13">
      <c r="A2562">
        <v>832461650</v>
      </c>
      <c r="B2562">
        <v>648</v>
      </c>
      <c r="C2562">
        <v>5393</v>
      </c>
      <c r="D2562">
        <v>7700</v>
      </c>
      <c r="E2562">
        <v>410085799999000</v>
      </c>
      <c r="F2562">
        <v>97</v>
      </c>
      <c r="G2562">
        <v>19</v>
      </c>
      <c r="H2562">
        <v>2018</v>
      </c>
      <c r="I2562">
        <v>1</v>
      </c>
      <c r="J2562" t="s">
        <v>282</v>
      </c>
      <c r="K2562" s="14">
        <v>43101</v>
      </c>
      <c r="L2562" s="14">
        <v>43107</v>
      </c>
      <c r="M2562" t="s">
        <v>125</v>
      </c>
    </row>
    <row r="2563" spans="1:13">
      <c r="A2563">
        <v>832462555</v>
      </c>
      <c r="B2563">
        <v>2143</v>
      </c>
      <c r="C2563">
        <v>5393</v>
      </c>
      <c r="F2563">
        <v>97</v>
      </c>
      <c r="G2563">
        <v>19</v>
      </c>
      <c r="H2563">
        <v>2018</v>
      </c>
      <c r="I2563">
        <v>1</v>
      </c>
      <c r="J2563" t="s">
        <v>282</v>
      </c>
      <c r="K2563" s="14">
        <v>43101</v>
      </c>
      <c r="L2563" s="14">
        <v>43107</v>
      </c>
      <c r="M2563" t="s">
        <v>123</v>
      </c>
    </row>
    <row r="2564" spans="1:13">
      <c r="A2564">
        <v>832459736</v>
      </c>
      <c r="B2564">
        <v>5</v>
      </c>
      <c r="C2564">
        <v>5393</v>
      </c>
      <c r="D2564">
        <v>7700</v>
      </c>
      <c r="E2564">
        <v>400000610015000</v>
      </c>
      <c r="F2564">
        <v>97</v>
      </c>
      <c r="G2564">
        <v>19</v>
      </c>
      <c r="H2564">
        <v>2018</v>
      </c>
      <c r="I2564">
        <v>2</v>
      </c>
      <c r="J2564" t="s">
        <v>281</v>
      </c>
      <c r="K2564" s="14">
        <v>43108</v>
      </c>
      <c r="L2564" s="14">
        <v>43114</v>
      </c>
      <c r="M2564" t="s">
        <v>130</v>
      </c>
    </row>
    <row r="2565" spans="1:13">
      <c r="A2565">
        <v>832460217</v>
      </c>
      <c r="B2565">
        <v>37</v>
      </c>
      <c r="C2565">
        <v>5393</v>
      </c>
      <c r="D2565">
        <v>7700</v>
      </c>
      <c r="E2565">
        <v>410015610040000</v>
      </c>
      <c r="F2565">
        <v>97</v>
      </c>
      <c r="G2565">
        <v>19</v>
      </c>
      <c r="H2565">
        <v>2018</v>
      </c>
      <c r="I2565">
        <v>2</v>
      </c>
      <c r="J2565" t="s">
        <v>281</v>
      </c>
      <c r="K2565" s="14">
        <v>43108</v>
      </c>
      <c r="L2565" s="14">
        <v>43114</v>
      </c>
      <c r="M2565" t="s">
        <v>129</v>
      </c>
    </row>
    <row r="2566" spans="1:13">
      <c r="A2566">
        <v>832460698</v>
      </c>
      <c r="B2566">
        <v>325</v>
      </c>
      <c r="C2566">
        <v>5393</v>
      </c>
      <c r="D2566">
        <v>7700</v>
      </c>
      <c r="E2566">
        <v>410040610065000</v>
      </c>
      <c r="F2566">
        <v>97</v>
      </c>
      <c r="G2566">
        <v>19</v>
      </c>
      <c r="H2566">
        <v>2018</v>
      </c>
      <c r="I2566">
        <v>2</v>
      </c>
      <c r="J2566" t="s">
        <v>281</v>
      </c>
      <c r="K2566" s="14">
        <v>43108</v>
      </c>
      <c r="L2566" s="14">
        <v>43114</v>
      </c>
      <c r="M2566" t="s">
        <v>128</v>
      </c>
    </row>
    <row r="2567" spans="1:13">
      <c r="A2567">
        <v>845364469</v>
      </c>
      <c r="B2567">
        <v>522</v>
      </c>
      <c r="C2567">
        <v>5393</v>
      </c>
      <c r="D2567">
        <v>7700</v>
      </c>
      <c r="E2567">
        <v>410065610075000</v>
      </c>
      <c r="F2567">
        <v>97</v>
      </c>
      <c r="G2567">
        <v>19</v>
      </c>
      <c r="H2567">
        <v>2018</v>
      </c>
      <c r="I2567">
        <v>2</v>
      </c>
      <c r="J2567" t="s">
        <v>281</v>
      </c>
      <c r="K2567" s="14">
        <v>43108</v>
      </c>
      <c r="L2567" s="14">
        <v>43114</v>
      </c>
      <c r="M2567" t="s">
        <v>127</v>
      </c>
    </row>
    <row r="2568" spans="1:13">
      <c r="A2568">
        <v>845364983</v>
      </c>
      <c r="B2568">
        <v>594</v>
      </c>
      <c r="C2568">
        <v>5393</v>
      </c>
      <c r="D2568">
        <v>7700</v>
      </c>
      <c r="E2568">
        <v>410075610085000</v>
      </c>
      <c r="F2568">
        <v>97</v>
      </c>
      <c r="G2568">
        <v>19</v>
      </c>
      <c r="H2568">
        <v>2018</v>
      </c>
      <c r="I2568">
        <v>2</v>
      </c>
      <c r="J2568" t="s">
        <v>281</v>
      </c>
      <c r="K2568" s="14">
        <v>43108</v>
      </c>
      <c r="L2568" s="14">
        <v>43114</v>
      </c>
      <c r="M2568" t="s">
        <v>126</v>
      </c>
    </row>
    <row r="2569" spans="1:13">
      <c r="A2569">
        <v>832461660</v>
      </c>
      <c r="B2569">
        <v>643</v>
      </c>
      <c r="C2569">
        <v>5393</v>
      </c>
      <c r="D2569">
        <v>7700</v>
      </c>
      <c r="E2569">
        <v>410085799999000</v>
      </c>
      <c r="F2569">
        <v>97</v>
      </c>
      <c r="G2569">
        <v>19</v>
      </c>
      <c r="H2569">
        <v>2018</v>
      </c>
      <c r="I2569">
        <v>2</v>
      </c>
      <c r="J2569" t="s">
        <v>281</v>
      </c>
      <c r="K2569" s="14">
        <v>43108</v>
      </c>
      <c r="L2569" s="14">
        <v>43114</v>
      </c>
      <c r="M2569" t="s">
        <v>125</v>
      </c>
    </row>
    <row r="2570" spans="1:13">
      <c r="A2570">
        <v>832462347</v>
      </c>
      <c r="B2570">
        <v>2126</v>
      </c>
      <c r="C2570">
        <v>5393</v>
      </c>
      <c r="F2570">
        <v>97</v>
      </c>
      <c r="G2570">
        <v>19</v>
      </c>
      <c r="H2570">
        <v>2018</v>
      </c>
      <c r="I2570">
        <v>2</v>
      </c>
      <c r="J2570" t="s">
        <v>281</v>
      </c>
      <c r="K2570" s="14">
        <v>43108</v>
      </c>
      <c r="L2570" s="14">
        <v>43114</v>
      </c>
      <c r="M2570" t="s">
        <v>123</v>
      </c>
    </row>
    <row r="2571" spans="1:13">
      <c r="A2571">
        <v>832459746</v>
      </c>
      <c r="B2571">
        <v>11</v>
      </c>
      <c r="C2571">
        <v>5393</v>
      </c>
      <c r="D2571">
        <v>7700</v>
      </c>
      <c r="E2571">
        <v>400000610015000</v>
      </c>
      <c r="F2571">
        <v>97</v>
      </c>
      <c r="G2571">
        <v>19</v>
      </c>
      <c r="H2571">
        <v>2018</v>
      </c>
      <c r="I2571">
        <v>3</v>
      </c>
      <c r="J2571" t="s">
        <v>280</v>
      </c>
      <c r="K2571" s="14">
        <v>43115</v>
      </c>
      <c r="L2571" s="14">
        <v>43121</v>
      </c>
      <c r="M2571" t="s">
        <v>130</v>
      </c>
    </row>
    <row r="2572" spans="1:13">
      <c r="A2572">
        <v>832460227</v>
      </c>
      <c r="B2572">
        <v>44</v>
      </c>
      <c r="C2572">
        <v>5393</v>
      </c>
      <c r="D2572">
        <v>7700</v>
      </c>
      <c r="E2572">
        <v>410015610040000</v>
      </c>
      <c r="F2572">
        <v>97</v>
      </c>
      <c r="G2572">
        <v>19</v>
      </c>
      <c r="H2572">
        <v>2018</v>
      </c>
      <c r="I2572">
        <v>3</v>
      </c>
      <c r="J2572" t="s">
        <v>280</v>
      </c>
      <c r="K2572" s="14">
        <v>43115</v>
      </c>
      <c r="L2572" s="14">
        <v>43121</v>
      </c>
      <c r="M2572" t="s">
        <v>129</v>
      </c>
    </row>
    <row r="2573" spans="1:13">
      <c r="A2573">
        <v>832460708</v>
      </c>
      <c r="B2573">
        <v>363</v>
      </c>
      <c r="C2573">
        <v>5393</v>
      </c>
      <c r="D2573">
        <v>7700</v>
      </c>
      <c r="E2573">
        <v>410040610065000</v>
      </c>
      <c r="F2573">
        <v>97</v>
      </c>
      <c r="G2573">
        <v>19</v>
      </c>
      <c r="H2573">
        <v>2018</v>
      </c>
      <c r="I2573">
        <v>3</v>
      </c>
      <c r="J2573" t="s">
        <v>280</v>
      </c>
      <c r="K2573" s="14">
        <v>43115</v>
      </c>
      <c r="L2573" s="14">
        <v>43121</v>
      </c>
      <c r="M2573" t="s">
        <v>128</v>
      </c>
    </row>
    <row r="2574" spans="1:13">
      <c r="A2574">
        <v>845364479</v>
      </c>
      <c r="B2574">
        <v>524</v>
      </c>
      <c r="C2574">
        <v>5393</v>
      </c>
      <c r="D2574">
        <v>7700</v>
      </c>
      <c r="E2574">
        <v>410065610075000</v>
      </c>
      <c r="F2574">
        <v>97</v>
      </c>
      <c r="G2574">
        <v>19</v>
      </c>
      <c r="H2574">
        <v>2018</v>
      </c>
      <c r="I2574">
        <v>3</v>
      </c>
      <c r="J2574" t="s">
        <v>280</v>
      </c>
      <c r="K2574" s="14">
        <v>43115</v>
      </c>
      <c r="L2574" s="14">
        <v>43121</v>
      </c>
      <c r="M2574" t="s">
        <v>127</v>
      </c>
    </row>
    <row r="2575" spans="1:13">
      <c r="A2575">
        <v>845364994</v>
      </c>
      <c r="B2575">
        <v>645</v>
      </c>
      <c r="C2575">
        <v>5393</v>
      </c>
      <c r="D2575">
        <v>7700</v>
      </c>
      <c r="E2575">
        <v>410075610085000</v>
      </c>
      <c r="F2575">
        <v>97</v>
      </c>
      <c r="G2575">
        <v>19</v>
      </c>
      <c r="H2575">
        <v>2018</v>
      </c>
      <c r="I2575">
        <v>3</v>
      </c>
      <c r="J2575" t="s">
        <v>280</v>
      </c>
      <c r="K2575" s="14">
        <v>43115</v>
      </c>
      <c r="L2575" s="14">
        <v>43121</v>
      </c>
      <c r="M2575" t="s">
        <v>126</v>
      </c>
    </row>
    <row r="2576" spans="1:13">
      <c r="A2576">
        <v>832461670</v>
      </c>
      <c r="B2576">
        <v>643</v>
      </c>
      <c r="C2576">
        <v>5393</v>
      </c>
      <c r="D2576">
        <v>7700</v>
      </c>
      <c r="E2576">
        <v>410085799999000</v>
      </c>
      <c r="F2576">
        <v>97</v>
      </c>
      <c r="G2576">
        <v>19</v>
      </c>
      <c r="H2576">
        <v>2018</v>
      </c>
      <c r="I2576">
        <v>3</v>
      </c>
      <c r="J2576" t="s">
        <v>280</v>
      </c>
      <c r="K2576" s="14">
        <v>43115</v>
      </c>
      <c r="L2576" s="14">
        <v>43121</v>
      </c>
      <c r="M2576" t="s">
        <v>125</v>
      </c>
    </row>
    <row r="2577" spans="1:13">
      <c r="A2577">
        <v>832462436</v>
      </c>
      <c r="B2577">
        <v>2230</v>
      </c>
      <c r="C2577">
        <v>5393</v>
      </c>
      <c r="F2577">
        <v>97</v>
      </c>
      <c r="G2577">
        <v>19</v>
      </c>
      <c r="H2577">
        <v>2018</v>
      </c>
      <c r="I2577">
        <v>3</v>
      </c>
      <c r="J2577" t="s">
        <v>280</v>
      </c>
      <c r="K2577" s="14">
        <v>43115</v>
      </c>
      <c r="L2577" s="14">
        <v>43121</v>
      </c>
      <c r="M2577" t="s">
        <v>123</v>
      </c>
    </row>
    <row r="2578" spans="1:13">
      <c r="A2578">
        <v>832459756</v>
      </c>
      <c r="B2578">
        <v>13</v>
      </c>
      <c r="C2578">
        <v>5393</v>
      </c>
      <c r="D2578">
        <v>7700</v>
      </c>
      <c r="E2578">
        <v>400000610015000</v>
      </c>
      <c r="F2578">
        <v>97</v>
      </c>
      <c r="G2578">
        <v>19</v>
      </c>
      <c r="H2578">
        <v>2018</v>
      </c>
      <c r="I2578">
        <v>4</v>
      </c>
      <c r="J2578" t="s">
        <v>279</v>
      </c>
      <c r="K2578" s="14">
        <v>43122</v>
      </c>
      <c r="L2578" s="14">
        <v>43128</v>
      </c>
      <c r="M2578" t="s">
        <v>130</v>
      </c>
    </row>
    <row r="2579" spans="1:13">
      <c r="A2579">
        <v>832460237</v>
      </c>
      <c r="B2579">
        <v>45</v>
      </c>
      <c r="C2579">
        <v>5393</v>
      </c>
      <c r="D2579">
        <v>7700</v>
      </c>
      <c r="E2579">
        <v>410015610040000</v>
      </c>
      <c r="F2579">
        <v>97</v>
      </c>
      <c r="G2579">
        <v>19</v>
      </c>
      <c r="H2579">
        <v>2018</v>
      </c>
      <c r="I2579">
        <v>4</v>
      </c>
      <c r="J2579" t="s">
        <v>279</v>
      </c>
      <c r="K2579" s="14">
        <v>43122</v>
      </c>
      <c r="L2579" s="14">
        <v>43128</v>
      </c>
      <c r="M2579" t="s">
        <v>129</v>
      </c>
    </row>
    <row r="2580" spans="1:13">
      <c r="A2580">
        <v>832460718</v>
      </c>
      <c r="B2580">
        <v>355</v>
      </c>
      <c r="C2580">
        <v>5393</v>
      </c>
      <c r="D2580">
        <v>7700</v>
      </c>
      <c r="E2580">
        <v>410040610065000</v>
      </c>
      <c r="F2580">
        <v>97</v>
      </c>
      <c r="G2580">
        <v>19</v>
      </c>
      <c r="H2580">
        <v>2018</v>
      </c>
      <c r="I2580">
        <v>4</v>
      </c>
      <c r="J2580" t="s">
        <v>279</v>
      </c>
      <c r="K2580" s="14">
        <v>43122</v>
      </c>
      <c r="L2580" s="14">
        <v>43128</v>
      </c>
      <c r="M2580" t="s">
        <v>128</v>
      </c>
    </row>
    <row r="2581" spans="1:13">
      <c r="A2581">
        <v>845364489</v>
      </c>
      <c r="B2581">
        <v>562</v>
      </c>
      <c r="C2581">
        <v>5393</v>
      </c>
      <c r="D2581">
        <v>7700</v>
      </c>
      <c r="E2581">
        <v>410065610075000</v>
      </c>
      <c r="F2581">
        <v>97</v>
      </c>
      <c r="G2581">
        <v>19</v>
      </c>
      <c r="H2581">
        <v>2018</v>
      </c>
      <c r="I2581">
        <v>4</v>
      </c>
      <c r="J2581" t="s">
        <v>279</v>
      </c>
      <c r="K2581" s="14">
        <v>43122</v>
      </c>
      <c r="L2581" s="14">
        <v>43128</v>
      </c>
      <c r="M2581" t="s">
        <v>127</v>
      </c>
    </row>
    <row r="2582" spans="1:13">
      <c r="A2582">
        <v>845365003</v>
      </c>
      <c r="B2582">
        <v>554</v>
      </c>
      <c r="C2582">
        <v>5393</v>
      </c>
      <c r="D2582">
        <v>7700</v>
      </c>
      <c r="E2582">
        <v>410075610085000</v>
      </c>
      <c r="F2582">
        <v>97</v>
      </c>
      <c r="G2582">
        <v>19</v>
      </c>
      <c r="H2582">
        <v>2018</v>
      </c>
      <c r="I2582">
        <v>4</v>
      </c>
      <c r="J2582" t="s">
        <v>279</v>
      </c>
      <c r="K2582" s="14">
        <v>43122</v>
      </c>
      <c r="L2582" s="14">
        <v>43128</v>
      </c>
      <c r="M2582" t="s">
        <v>126</v>
      </c>
    </row>
    <row r="2583" spans="1:13">
      <c r="A2583">
        <v>832461680</v>
      </c>
      <c r="B2583">
        <v>661</v>
      </c>
      <c r="C2583">
        <v>5393</v>
      </c>
      <c r="D2583">
        <v>7700</v>
      </c>
      <c r="E2583">
        <v>410085799999000</v>
      </c>
      <c r="F2583">
        <v>97</v>
      </c>
      <c r="G2583">
        <v>19</v>
      </c>
      <c r="H2583">
        <v>2018</v>
      </c>
      <c r="I2583">
        <v>4</v>
      </c>
      <c r="J2583" t="s">
        <v>279</v>
      </c>
      <c r="K2583" s="14">
        <v>43122</v>
      </c>
      <c r="L2583" s="14">
        <v>43128</v>
      </c>
      <c r="M2583" t="s">
        <v>125</v>
      </c>
    </row>
    <row r="2584" spans="1:13">
      <c r="A2584">
        <v>832462176</v>
      </c>
      <c r="B2584">
        <v>2190</v>
      </c>
      <c r="C2584">
        <v>5393</v>
      </c>
      <c r="F2584">
        <v>97</v>
      </c>
      <c r="G2584">
        <v>19</v>
      </c>
      <c r="H2584">
        <v>2018</v>
      </c>
      <c r="I2584">
        <v>4</v>
      </c>
      <c r="J2584" t="s">
        <v>279</v>
      </c>
      <c r="K2584" s="14">
        <v>43122</v>
      </c>
      <c r="L2584" s="14">
        <v>43128</v>
      </c>
      <c r="M2584" t="s">
        <v>123</v>
      </c>
    </row>
    <row r="2585" spans="1:13">
      <c r="A2585">
        <v>832459767</v>
      </c>
      <c r="B2585">
        <v>7</v>
      </c>
      <c r="C2585">
        <v>5393</v>
      </c>
      <c r="D2585">
        <v>7700</v>
      </c>
      <c r="E2585">
        <v>400000610015000</v>
      </c>
      <c r="F2585">
        <v>97</v>
      </c>
      <c r="G2585">
        <v>19</v>
      </c>
      <c r="H2585">
        <v>2018</v>
      </c>
      <c r="I2585">
        <v>5</v>
      </c>
      <c r="J2585" t="s">
        <v>278</v>
      </c>
      <c r="K2585" s="14">
        <v>43129</v>
      </c>
      <c r="L2585" s="14">
        <v>43135</v>
      </c>
      <c r="M2585" t="s">
        <v>130</v>
      </c>
    </row>
    <row r="2586" spans="1:13">
      <c r="A2586">
        <v>832460247</v>
      </c>
      <c r="B2586">
        <v>43</v>
      </c>
      <c r="C2586">
        <v>5393</v>
      </c>
      <c r="D2586">
        <v>7700</v>
      </c>
      <c r="E2586">
        <v>410015610040000</v>
      </c>
      <c r="F2586">
        <v>97</v>
      </c>
      <c r="G2586">
        <v>19</v>
      </c>
      <c r="H2586">
        <v>2018</v>
      </c>
      <c r="I2586">
        <v>5</v>
      </c>
      <c r="J2586" t="s">
        <v>278</v>
      </c>
      <c r="K2586" s="14">
        <v>43129</v>
      </c>
      <c r="L2586" s="14">
        <v>43135</v>
      </c>
      <c r="M2586" t="s">
        <v>129</v>
      </c>
    </row>
    <row r="2587" spans="1:13">
      <c r="A2587">
        <v>832460728</v>
      </c>
      <c r="B2587">
        <v>355</v>
      </c>
      <c r="C2587">
        <v>5393</v>
      </c>
      <c r="D2587">
        <v>7700</v>
      </c>
      <c r="E2587">
        <v>410040610065000</v>
      </c>
      <c r="F2587">
        <v>97</v>
      </c>
      <c r="G2587">
        <v>19</v>
      </c>
      <c r="H2587">
        <v>2018</v>
      </c>
      <c r="I2587">
        <v>5</v>
      </c>
      <c r="J2587" t="s">
        <v>278</v>
      </c>
      <c r="K2587" s="14">
        <v>43129</v>
      </c>
      <c r="L2587" s="14">
        <v>43135</v>
      </c>
      <c r="M2587" t="s">
        <v>128</v>
      </c>
    </row>
    <row r="2588" spans="1:13">
      <c r="A2588">
        <v>845364499</v>
      </c>
      <c r="B2588">
        <v>494</v>
      </c>
      <c r="C2588">
        <v>5393</v>
      </c>
      <c r="D2588">
        <v>7700</v>
      </c>
      <c r="E2588">
        <v>410065610075000</v>
      </c>
      <c r="F2588">
        <v>97</v>
      </c>
      <c r="G2588">
        <v>19</v>
      </c>
      <c r="H2588">
        <v>2018</v>
      </c>
      <c r="I2588">
        <v>5</v>
      </c>
      <c r="J2588" t="s">
        <v>278</v>
      </c>
      <c r="K2588" s="14">
        <v>43129</v>
      </c>
      <c r="L2588" s="14">
        <v>43135</v>
      </c>
      <c r="M2588" t="s">
        <v>127</v>
      </c>
    </row>
    <row r="2589" spans="1:13">
      <c r="A2589">
        <v>845365013</v>
      </c>
      <c r="B2589">
        <v>611</v>
      </c>
      <c r="C2589">
        <v>5393</v>
      </c>
      <c r="D2589">
        <v>7700</v>
      </c>
      <c r="E2589">
        <v>410075610085000</v>
      </c>
      <c r="F2589">
        <v>97</v>
      </c>
      <c r="G2589">
        <v>19</v>
      </c>
      <c r="H2589">
        <v>2018</v>
      </c>
      <c r="I2589">
        <v>5</v>
      </c>
      <c r="J2589" t="s">
        <v>278</v>
      </c>
      <c r="K2589" s="14">
        <v>43129</v>
      </c>
      <c r="L2589" s="14">
        <v>43135</v>
      </c>
      <c r="M2589" t="s">
        <v>126</v>
      </c>
    </row>
    <row r="2590" spans="1:13">
      <c r="A2590">
        <v>832461690</v>
      </c>
      <c r="B2590">
        <v>706</v>
      </c>
      <c r="C2590">
        <v>5393</v>
      </c>
      <c r="D2590">
        <v>7700</v>
      </c>
      <c r="E2590">
        <v>410085799999000</v>
      </c>
      <c r="F2590">
        <v>97</v>
      </c>
      <c r="G2590">
        <v>19</v>
      </c>
      <c r="H2590">
        <v>2018</v>
      </c>
      <c r="I2590">
        <v>5</v>
      </c>
      <c r="J2590" t="s">
        <v>278</v>
      </c>
      <c r="K2590" s="14">
        <v>43129</v>
      </c>
      <c r="L2590" s="14">
        <v>43135</v>
      </c>
      <c r="M2590" t="s">
        <v>125</v>
      </c>
    </row>
    <row r="2591" spans="1:13">
      <c r="A2591">
        <v>832462145</v>
      </c>
      <c r="B2591">
        <v>2216</v>
      </c>
      <c r="C2591">
        <v>5393</v>
      </c>
      <c r="F2591">
        <v>97</v>
      </c>
      <c r="G2591">
        <v>19</v>
      </c>
      <c r="H2591">
        <v>2018</v>
      </c>
      <c r="I2591">
        <v>5</v>
      </c>
      <c r="J2591" t="s">
        <v>278</v>
      </c>
      <c r="K2591" s="14">
        <v>43129</v>
      </c>
      <c r="L2591" s="14">
        <v>43135</v>
      </c>
      <c r="M2591" t="s">
        <v>123</v>
      </c>
    </row>
    <row r="2592" spans="1:13">
      <c r="A2592">
        <v>832459776</v>
      </c>
      <c r="B2592">
        <v>15</v>
      </c>
      <c r="C2592">
        <v>5393</v>
      </c>
      <c r="D2592">
        <v>7700</v>
      </c>
      <c r="E2592">
        <v>400000610015000</v>
      </c>
      <c r="F2592">
        <v>97</v>
      </c>
      <c r="G2592">
        <v>19</v>
      </c>
      <c r="H2592">
        <v>2018</v>
      </c>
      <c r="I2592">
        <v>6</v>
      </c>
      <c r="J2592" t="s">
        <v>277</v>
      </c>
      <c r="K2592" s="14">
        <v>43136</v>
      </c>
      <c r="L2592" s="14">
        <v>43142</v>
      </c>
      <c r="M2592" t="s">
        <v>130</v>
      </c>
    </row>
    <row r="2593" spans="1:13">
      <c r="A2593">
        <v>832460257</v>
      </c>
      <c r="B2593">
        <v>38</v>
      </c>
      <c r="C2593">
        <v>5393</v>
      </c>
      <c r="D2593">
        <v>7700</v>
      </c>
      <c r="E2593">
        <v>410015610040000</v>
      </c>
      <c r="F2593">
        <v>97</v>
      </c>
      <c r="G2593">
        <v>19</v>
      </c>
      <c r="H2593">
        <v>2018</v>
      </c>
      <c r="I2593">
        <v>6</v>
      </c>
      <c r="J2593" t="s">
        <v>277</v>
      </c>
      <c r="K2593" s="14">
        <v>43136</v>
      </c>
      <c r="L2593" s="14">
        <v>43142</v>
      </c>
      <c r="M2593" t="s">
        <v>129</v>
      </c>
    </row>
    <row r="2594" spans="1:13">
      <c r="A2594">
        <v>832460738</v>
      </c>
      <c r="B2594">
        <v>358</v>
      </c>
      <c r="C2594">
        <v>5393</v>
      </c>
      <c r="D2594">
        <v>7700</v>
      </c>
      <c r="E2594">
        <v>410040610065000</v>
      </c>
      <c r="F2594">
        <v>97</v>
      </c>
      <c r="G2594">
        <v>19</v>
      </c>
      <c r="H2594">
        <v>2018</v>
      </c>
      <c r="I2594">
        <v>6</v>
      </c>
      <c r="J2594" t="s">
        <v>277</v>
      </c>
      <c r="K2594" s="14">
        <v>43136</v>
      </c>
      <c r="L2594" s="14">
        <v>43142</v>
      </c>
      <c r="M2594" t="s">
        <v>128</v>
      </c>
    </row>
    <row r="2595" spans="1:13">
      <c r="A2595">
        <v>845364509</v>
      </c>
      <c r="B2595">
        <v>553</v>
      </c>
      <c r="C2595">
        <v>5393</v>
      </c>
      <c r="D2595">
        <v>7700</v>
      </c>
      <c r="E2595">
        <v>410065610075000</v>
      </c>
      <c r="F2595">
        <v>97</v>
      </c>
      <c r="G2595">
        <v>19</v>
      </c>
      <c r="H2595">
        <v>2018</v>
      </c>
      <c r="I2595">
        <v>6</v>
      </c>
      <c r="J2595" t="s">
        <v>277</v>
      </c>
      <c r="K2595" s="14">
        <v>43136</v>
      </c>
      <c r="L2595" s="14">
        <v>43142</v>
      </c>
      <c r="M2595" t="s">
        <v>127</v>
      </c>
    </row>
    <row r="2596" spans="1:13">
      <c r="A2596">
        <v>845365023</v>
      </c>
      <c r="B2596">
        <v>716</v>
      </c>
      <c r="C2596">
        <v>5393</v>
      </c>
      <c r="D2596">
        <v>7700</v>
      </c>
      <c r="E2596">
        <v>410075610085000</v>
      </c>
      <c r="F2596">
        <v>97</v>
      </c>
      <c r="G2596">
        <v>19</v>
      </c>
      <c r="H2596">
        <v>2018</v>
      </c>
      <c r="I2596">
        <v>6</v>
      </c>
      <c r="J2596" t="s">
        <v>277</v>
      </c>
      <c r="K2596" s="14">
        <v>43136</v>
      </c>
      <c r="L2596" s="14">
        <v>43142</v>
      </c>
      <c r="M2596" t="s">
        <v>126</v>
      </c>
    </row>
    <row r="2597" spans="1:13">
      <c r="A2597">
        <v>832461700</v>
      </c>
      <c r="B2597">
        <v>724</v>
      </c>
      <c r="C2597">
        <v>5393</v>
      </c>
      <c r="D2597">
        <v>7700</v>
      </c>
      <c r="E2597">
        <v>410085799999000</v>
      </c>
      <c r="F2597">
        <v>97</v>
      </c>
      <c r="G2597">
        <v>19</v>
      </c>
      <c r="H2597">
        <v>2018</v>
      </c>
      <c r="I2597">
        <v>6</v>
      </c>
      <c r="J2597" t="s">
        <v>277</v>
      </c>
      <c r="K2597" s="14">
        <v>43136</v>
      </c>
      <c r="L2597" s="14">
        <v>43142</v>
      </c>
      <c r="M2597" t="s">
        <v>125</v>
      </c>
    </row>
    <row r="2598" spans="1:13">
      <c r="A2598">
        <v>832462432</v>
      </c>
      <c r="B2598">
        <v>2404</v>
      </c>
      <c r="C2598">
        <v>5393</v>
      </c>
      <c r="F2598">
        <v>97</v>
      </c>
      <c r="G2598">
        <v>19</v>
      </c>
      <c r="H2598">
        <v>2018</v>
      </c>
      <c r="I2598">
        <v>6</v>
      </c>
      <c r="J2598" t="s">
        <v>277</v>
      </c>
      <c r="K2598" s="14">
        <v>43136</v>
      </c>
      <c r="L2598" s="14">
        <v>43142</v>
      </c>
      <c r="M2598" t="s">
        <v>123</v>
      </c>
    </row>
    <row r="2599" spans="1:13">
      <c r="A2599">
        <v>832459786</v>
      </c>
      <c r="B2599">
        <v>7</v>
      </c>
      <c r="C2599">
        <v>5393</v>
      </c>
      <c r="D2599">
        <v>7700</v>
      </c>
      <c r="E2599">
        <v>400000610015000</v>
      </c>
      <c r="F2599">
        <v>97</v>
      </c>
      <c r="G2599">
        <v>19</v>
      </c>
      <c r="H2599">
        <v>2018</v>
      </c>
      <c r="I2599">
        <v>7</v>
      </c>
      <c r="J2599" t="s">
        <v>276</v>
      </c>
      <c r="K2599" s="14">
        <v>43143</v>
      </c>
      <c r="L2599" s="14">
        <v>43149</v>
      </c>
      <c r="M2599" t="s">
        <v>130</v>
      </c>
    </row>
    <row r="2600" spans="1:13">
      <c r="A2600">
        <v>832460267</v>
      </c>
      <c r="B2600">
        <v>37</v>
      </c>
      <c r="C2600">
        <v>5393</v>
      </c>
      <c r="D2600">
        <v>7700</v>
      </c>
      <c r="E2600">
        <v>410015610040000</v>
      </c>
      <c r="F2600">
        <v>97</v>
      </c>
      <c r="G2600">
        <v>19</v>
      </c>
      <c r="H2600">
        <v>2018</v>
      </c>
      <c r="I2600">
        <v>7</v>
      </c>
      <c r="J2600" t="s">
        <v>276</v>
      </c>
      <c r="K2600" s="14">
        <v>43143</v>
      </c>
      <c r="L2600" s="14">
        <v>43149</v>
      </c>
      <c r="M2600" t="s">
        <v>129</v>
      </c>
    </row>
    <row r="2601" spans="1:13">
      <c r="A2601">
        <v>832460748</v>
      </c>
      <c r="B2601">
        <v>388</v>
      </c>
      <c r="C2601">
        <v>5393</v>
      </c>
      <c r="D2601">
        <v>7700</v>
      </c>
      <c r="E2601">
        <v>410040610065000</v>
      </c>
      <c r="F2601">
        <v>97</v>
      </c>
      <c r="G2601">
        <v>19</v>
      </c>
      <c r="H2601">
        <v>2018</v>
      </c>
      <c r="I2601">
        <v>7</v>
      </c>
      <c r="J2601" t="s">
        <v>276</v>
      </c>
      <c r="K2601" s="14">
        <v>43143</v>
      </c>
      <c r="L2601" s="14">
        <v>43149</v>
      </c>
      <c r="M2601" t="s">
        <v>128</v>
      </c>
    </row>
    <row r="2602" spans="1:13">
      <c r="A2602">
        <v>845364519</v>
      </c>
      <c r="B2602">
        <v>606</v>
      </c>
      <c r="C2602">
        <v>5393</v>
      </c>
      <c r="D2602">
        <v>7700</v>
      </c>
      <c r="E2602">
        <v>410065610075000</v>
      </c>
      <c r="F2602">
        <v>97</v>
      </c>
      <c r="G2602">
        <v>19</v>
      </c>
      <c r="H2602">
        <v>2018</v>
      </c>
      <c r="I2602">
        <v>7</v>
      </c>
      <c r="J2602" t="s">
        <v>276</v>
      </c>
      <c r="K2602" s="14">
        <v>43143</v>
      </c>
      <c r="L2602" s="14">
        <v>43149</v>
      </c>
      <c r="M2602" t="s">
        <v>127</v>
      </c>
    </row>
    <row r="2603" spans="1:13">
      <c r="A2603">
        <v>845365033</v>
      </c>
      <c r="B2603">
        <v>732</v>
      </c>
      <c r="C2603">
        <v>5393</v>
      </c>
      <c r="D2603">
        <v>7700</v>
      </c>
      <c r="E2603">
        <v>410075610085000</v>
      </c>
      <c r="F2603">
        <v>97</v>
      </c>
      <c r="G2603">
        <v>19</v>
      </c>
      <c r="H2603">
        <v>2018</v>
      </c>
      <c r="I2603">
        <v>7</v>
      </c>
      <c r="J2603" t="s">
        <v>276</v>
      </c>
      <c r="K2603" s="14">
        <v>43143</v>
      </c>
      <c r="L2603" s="14">
        <v>43149</v>
      </c>
      <c r="M2603" t="s">
        <v>126</v>
      </c>
    </row>
    <row r="2604" spans="1:13">
      <c r="A2604">
        <v>832461710</v>
      </c>
      <c r="B2604">
        <v>832</v>
      </c>
      <c r="C2604">
        <v>5393</v>
      </c>
      <c r="D2604">
        <v>7700</v>
      </c>
      <c r="E2604">
        <v>410085799999000</v>
      </c>
      <c r="F2604">
        <v>97</v>
      </c>
      <c r="G2604">
        <v>19</v>
      </c>
      <c r="H2604">
        <v>2018</v>
      </c>
      <c r="I2604">
        <v>7</v>
      </c>
      <c r="J2604" t="s">
        <v>276</v>
      </c>
      <c r="K2604" s="14">
        <v>43143</v>
      </c>
      <c r="L2604" s="14">
        <v>43149</v>
      </c>
      <c r="M2604" t="s">
        <v>125</v>
      </c>
    </row>
    <row r="2605" spans="1:13">
      <c r="A2605">
        <v>832462395</v>
      </c>
      <c r="B2605">
        <v>2602</v>
      </c>
      <c r="C2605">
        <v>5393</v>
      </c>
      <c r="F2605">
        <v>97</v>
      </c>
      <c r="G2605">
        <v>19</v>
      </c>
      <c r="H2605">
        <v>2018</v>
      </c>
      <c r="I2605">
        <v>7</v>
      </c>
      <c r="J2605" t="s">
        <v>276</v>
      </c>
      <c r="K2605" s="14">
        <v>43143</v>
      </c>
      <c r="L2605" s="14">
        <v>43149</v>
      </c>
      <c r="M2605" t="s">
        <v>123</v>
      </c>
    </row>
    <row r="2606" spans="1:13">
      <c r="A2606">
        <v>832459796</v>
      </c>
      <c r="B2606">
        <v>13</v>
      </c>
      <c r="C2606">
        <v>5393</v>
      </c>
      <c r="D2606">
        <v>7700</v>
      </c>
      <c r="E2606">
        <v>400000610015000</v>
      </c>
      <c r="F2606">
        <v>97</v>
      </c>
      <c r="G2606">
        <v>19</v>
      </c>
      <c r="H2606">
        <v>2018</v>
      </c>
      <c r="I2606">
        <v>8</v>
      </c>
      <c r="J2606" t="s">
        <v>275</v>
      </c>
      <c r="K2606" s="14">
        <v>43150</v>
      </c>
      <c r="L2606" s="14">
        <v>43156</v>
      </c>
      <c r="M2606" t="s">
        <v>130</v>
      </c>
    </row>
    <row r="2607" spans="1:13">
      <c r="A2607">
        <v>832460277</v>
      </c>
      <c r="B2607">
        <v>33</v>
      </c>
      <c r="C2607">
        <v>5393</v>
      </c>
      <c r="D2607">
        <v>7700</v>
      </c>
      <c r="E2607">
        <v>410015610040000</v>
      </c>
      <c r="F2607">
        <v>97</v>
      </c>
      <c r="G2607">
        <v>19</v>
      </c>
      <c r="H2607">
        <v>2018</v>
      </c>
      <c r="I2607">
        <v>8</v>
      </c>
      <c r="J2607" t="s">
        <v>275</v>
      </c>
      <c r="K2607" s="14">
        <v>43150</v>
      </c>
      <c r="L2607" s="14">
        <v>43156</v>
      </c>
      <c r="M2607" t="s">
        <v>129</v>
      </c>
    </row>
    <row r="2608" spans="1:13">
      <c r="A2608">
        <v>832460758</v>
      </c>
      <c r="B2608">
        <v>403</v>
      </c>
      <c r="C2608">
        <v>5393</v>
      </c>
      <c r="D2608">
        <v>7700</v>
      </c>
      <c r="E2608">
        <v>410040610065000</v>
      </c>
      <c r="F2608">
        <v>97</v>
      </c>
      <c r="G2608">
        <v>19</v>
      </c>
      <c r="H2608">
        <v>2018</v>
      </c>
      <c r="I2608">
        <v>8</v>
      </c>
      <c r="J2608" t="s">
        <v>275</v>
      </c>
      <c r="K2608" s="14">
        <v>43150</v>
      </c>
      <c r="L2608" s="14">
        <v>43156</v>
      </c>
      <c r="M2608" t="s">
        <v>128</v>
      </c>
    </row>
    <row r="2609" spans="1:13">
      <c r="A2609">
        <v>845364529</v>
      </c>
      <c r="B2609">
        <v>678</v>
      </c>
      <c r="C2609">
        <v>5393</v>
      </c>
      <c r="D2609">
        <v>7700</v>
      </c>
      <c r="E2609">
        <v>410065610075000</v>
      </c>
      <c r="F2609">
        <v>97</v>
      </c>
      <c r="G2609">
        <v>19</v>
      </c>
      <c r="H2609">
        <v>2018</v>
      </c>
      <c r="I2609">
        <v>8</v>
      </c>
      <c r="J2609" t="s">
        <v>275</v>
      </c>
      <c r="K2609" s="14">
        <v>43150</v>
      </c>
      <c r="L2609" s="14">
        <v>43156</v>
      </c>
      <c r="M2609" t="s">
        <v>127</v>
      </c>
    </row>
    <row r="2610" spans="1:13">
      <c r="A2610">
        <v>845365043</v>
      </c>
      <c r="B2610">
        <v>802</v>
      </c>
      <c r="C2610">
        <v>5393</v>
      </c>
      <c r="D2610">
        <v>7700</v>
      </c>
      <c r="E2610">
        <v>410075610085000</v>
      </c>
      <c r="F2610">
        <v>97</v>
      </c>
      <c r="G2610">
        <v>19</v>
      </c>
      <c r="H2610">
        <v>2018</v>
      </c>
      <c r="I2610">
        <v>8</v>
      </c>
      <c r="J2610" t="s">
        <v>275</v>
      </c>
      <c r="K2610" s="14">
        <v>43150</v>
      </c>
      <c r="L2610" s="14">
        <v>43156</v>
      </c>
      <c r="M2610" t="s">
        <v>126</v>
      </c>
    </row>
    <row r="2611" spans="1:13">
      <c r="A2611">
        <v>832461720</v>
      </c>
      <c r="B2611">
        <v>825</v>
      </c>
      <c r="C2611">
        <v>5393</v>
      </c>
      <c r="D2611">
        <v>7700</v>
      </c>
      <c r="E2611">
        <v>410085799999000</v>
      </c>
      <c r="F2611">
        <v>97</v>
      </c>
      <c r="G2611">
        <v>19</v>
      </c>
      <c r="H2611">
        <v>2018</v>
      </c>
      <c r="I2611">
        <v>8</v>
      </c>
      <c r="J2611" t="s">
        <v>275</v>
      </c>
      <c r="K2611" s="14">
        <v>43150</v>
      </c>
      <c r="L2611" s="14">
        <v>43156</v>
      </c>
      <c r="M2611" t="s">
        <v>125</v>
      </c>
    </row>
    <row r="2612" spans="1:13">
      <c r="A2612">
        <v>832462462</v>
      </c>
      <c r="B2612">
        <v>2754</v>
      </c>
      <c r="C2612">
        <v>5393</v>
      </c>
      <c r="F2612">
        <v>97</v>
      </c>
      <c r="G2612">
        <v>19</v>
      </c>
      <c r="H2612">
        <v>2018</v>
      </c>
      <c r="I2612">
        <v>8</v>
      </c>
      <c r="J2612" t="s">
        <v>275</v>
      </c>
      <c r="K2612" s="14">
        <v>43150</v>
      </c>
      <c r="L2612" s="14">
        <v>43156</v>
      </c>
      <c r="M2612" t="s">
        <v>123</v>
      </c>
    </row>
    <row r="2613" spans="1:13">
      <c r="A2613">
        <v>832459806</v>
      </c>
      <c r="B2613">
        <v>17</v>
      </c>
      <c r="C2613">
        <v>5393</v>
      </c>
      <c r="D2613">
        <v>7700</v>
      </c>
      <c r="E2613">
        <v>400000610015000</v>
      </c>
      <c r="F2613">
        <v>97</v>
      </c>
      <c r="G2613">
        <v>19</v>
      </c>
      <c r="H2613">
        <v>2018</v>
      </c>
      <c r="I2613">
        <v>9</v>
      </c>
      <c r="J2613" t="s">
        <v>274</v>
      </c>
      <c r="K2613" s="14">
        <v>43157</v>
      </c>
      <c r="L2613" s="14">
        <v>43163</v>
      </c>
      <c r="M2613" t="s">
        <v>130</v>
      </c>
    </row>
    <row r="2614" spans="1:13">
      <c r="A2614">
        <v>832460287</v>
      </c>
      <c r="B2614">
        <v>46</v>
      </c>
      <c r="C2614">
        <v>5393</v>
      </c>
      <c r="D2614">
        <v>7700</v>
      </c>
      <c r="E2614">
        <v>410015610040000</v>
      </c>
      <c r="F2614">
        <v>97</v>
      </c>
      <c r="G2614">
        <v>19</v>
      </c>
      <c r="H2614">
        <v>2018</v>
      </c>
      <c r="I2614">
        <v>9</v>
      </c>
      <c r="J2614" t="s">
        <v>274</v>
      </c>
      <c r="K2614" s="14">
        <v>43157</v>
      </c>
      <c r="L2614" s="14">
        <v>43163</v>
      </c>
      <c r="M2614" t="s">
        <v>129</v>
      </c>
    </row>
    <row r="2615" spans="1:13">
      <c r="A2615">
        <v>832460768</v>
      </c>
      <c r="B2615">
        <v>403</v>
      </c>
      <c r="C2615">
        <v>5393</v>
      </c>
      <c r="D2615">
        <v>7700</v>
      </c>
      <c r="E2615">
        <v>410040610065000</v>
      </c>
      <c r="F2615">
        <v>97</v>
      </c>
      <c r="G2615">
        <v>19</v>
      </c>
      <c r="H2615">
        <v>2018</v>
      </c>
      <c r="I2615">
        <v>9</v>
      </c>
      <c r="J2615" t="s">
        <v>274</v>
      </c>
      <c r="K2615" s="14">
        <v>43157</v>
      </c>
      <c r="L2615" s="14">
        <v>43163</v>
      </c>
      <c r="M2615" t="s">
        <v>128</v>
      </c>
    </row>
    <row r="2616" spans="1:13">
      <c r="A2616">
        <v>845364539</v>
      </c>
      <c r="B2616">
        <v>701</v>
      </c>
      <c r="C2616">
        <v>5393</v>
      </c>
      <c r="D2616">
        <v>7700</v>
      </c>
      <c r="E2616">
        <v>410065610075000</v>
      </c>
      <c r="F2616">
        <v>97</v>
      </c>
      <c r="G2616">
        <v>19</v>
      </c>
      <c r="H2616">
        <v>2018</v>
      </c>
      <c r="I2616">
        <v>9</v>
      </c>
      <c r="J2616" t="s">
        <v>274</v>
      </c>
      <c r="K2616" s="14">
        <v>43157</v>
      </c>
      <c r="L2616" s="14">
        <v>43163</v>
      </c>
      <c r="M2616" t="s">
        <v>127</v>
      </c>
    </row>
    <row r="2617" spans="1:13">
      <c r="A2617">
        <v>845365053</v>
      </c>
      <c r="B2617">
        <v>776</v>
      </c>
      <c r="C2617">
        <v>5393</v>
      </c>
      <c r="D2617">
        <v>7700</v>
      </c>
      <c r="E2617">
        <v>410075610085000</v>
      </c>
      <c r="F2617">
        <v>97</v>
      </c>
      <c r="G2617">
        <v>19</v>
      </c>
      <c r="H2617">
        <v>2018</v>
      </c>
      <c r="I2617">
        <v>9</v>
      </c>
      <c r="J2617" t="s">
        <v>274</v>
      </c>
      <c r="K2617" s="14">
        <v>43157</v>
      </c>
      <c r="L2617" s="14">
        <v>43163</v>
      </c>
      <c r="M2617" t="s">
        <v>126</v>
      </c>
    </row>
    <row r="2618" spans="1:13">
      <c r="A2618">
        <v>832461730</v>
      </c>
      <c r="B2618">
        <v>876</v>
      </c>
      <c r="C2618">
        <v>5393</v>
      </c>
      <c r="D2618">
        <v>7700</v>
      </c>
      <c r="E2618">
        <v>410085799999000</v>
      </c>
      <c r="F2618">
        <v>97</v>
      </c>
      <c r="G2618">
        <v>19</v>
      </c>
      <c r="H2618">
        <v>2018</v>
      </c>
      <c r="I2618">
        <v>9</v>
      </c>
      <c r="J2618" t="s">
        <v>274</v>
      </c>
      <c r="K2618" s="14">
        <v>43157</v>
      </c>
      <c r="L2618" s="14">
        <v>43163</v>
      </c>
      <c r="M2618" t="s">
        <v>125</v>
      </c>
    </row>
    <row r="2619" spans="1:13">
      <c r="A2619">
        <v>832462125</v>
      </c>
      <c r="B2619">
        <v>2819</v>
      </c>
      <c r="C2619">
        <v>5393</v>
      </c>
      <c r="F2619">
        <v>97</v>
      </c>
      <c r="G2619">
        <v>19</v>
      </c>
      <c r="H2619">
        <v>2018</v>
      </c>
      <c r="I2619">
        <v>9</v>
      </c>
      <c r="J2619" t="s">
        <v>274</v>
      </c>
      <c r="K2619" s="14">
        <v>43157</v>
      </c>
      <c r="L2619" s="14">
        <v>43163</v>
      </c>
      <c r="M2619" t="s">
        <v>123</v>
      </c>
    </row>
    <row r="2620" spans="1:13">
      <c r="A2620">
        <v>832459816</v>
      </c>
      <c r="B2620">
        <v>11</v>
      </c>
      <c r="C2620">
        <v>5393</v>
      </c>
      <c r="D2620">
        <v>7700</v>
      </c>
      <c r="E2620">
        <v>400000610015000</v>
      </c>
      <c r="F2620">
        <v>97</v>
      </c>
      <c r="G2620">
        <v>19</v>
      </c>
      <c r="H2620">
        <v>2018</v>
      </c>
      <c r="I2620">
        <v>10</v>
      </c>
      <c r="J2620" t="s">
        <v>273</v>
      </c>
      <c r="K2620" s="14">
        <v>43164</v>
      </c>
      <c r="L2620" s="14">
        <v>43170</v>
      </c>
      <c r="M2620" t="s">
        <v>130</v>
      </c>
    </row>
    <row r="2621" spans="1:13">
      <c r="A2621">
        <v>832460297</v>
      </c>
      <c r="B2621">
        <v>31</v>
      </c>
      <c r="C2621">
        <v>5393</v>
      </c>
      <c r="D2621">
        <v>7700</v>
      </c>
      <c r="E2621">
        <v>410015610040000</v>
      </c>
      <c r="F2621">
        <v>97</v>
      </c>
      <c r="G2621">
        <v>19</v>
      </c>
      <c r="H2621">
        <v>2018</v>
      </c>
      <c r="I2621">
        <v>10</v>
      </c>
      <c r="J2621" t="s">
        <v>273</v>
      </c>
      <c r="K2621" s="14">
        <v>43164</v>
      </c>
      <c r="L2621" s="14">
        <v>43170</v>
      </c>
      <c r="M2621" t="s">
        <v>129</v>
      </c>
    </row>
    <row r="2622" spans="1:13">
      <c r="A2622">
        <v>832460778</v>
      </c>
      <c r="B2622">
        <v>406</v>
      </c>
      <c r="C2622">
        <v>5393</v>
      </c>
      <c r="D2622">
        <v>7700</v>
      </c>
      <c r="E2622">
        <v>410040610065000</v>
      </c>
      <c r="F2622">
        <v>97</v>
      </c>
      <c r="G2622">
        <v>19</v>
      </c>
      <c r="H2622">
        <v>2018</v>
      </c>
      <c r="I2622">
        <v>10</v>
      </c>
      <c r="J2622" t="s">
        <v>273</v>
      </c>
      <c r="K2622" s="14">
        <v>43164</v>
      </c>
      <c r="L2622" s="14">
        <v>43170</v>
      </c>
      <c r="M2622" t="s">
        <v>128</v>
      </c>
    </row>
    <row r="2623" spans="1:13">
      <c r="A2623">
        <v>845364549</v>
      </c>
      <c r="B2623">
        <v>716</v>
      </c>
      <c r="C2623">
        <v>5393</v>
      </c>
      <c r="D2623">
        <v>7700</v>
      </c>
      <c r="E2623">
        <v>410065610075000</v>
      </c>
      <c r="F2623">
        <v>97</v>
      </c>
      <c r="G2623">
        <v>19</v>
      </c>
      <c r="H2623">
        <v>2018</v>
      </c>
      <c r="I2623">
        <v>10</v>
      </c>
      <c r="J2623" t="s">
        <v>273</v>
      </c>
      <c r="K2623" s="14">
        <v>43164</v>
      </c>
      <c r="L2623" s="14">
        <v>43170</v>
      </c>
      <c r="M2623" t="s">
        <v>127</v>
      </c>
    </row>
    <row r="2624" spans="1:13">
      <c r="A2624">
        <v>845365063</v>
      </c>
      <c r="B2624">
        <v>880</v>
      </c>
      <c r="C2624">
        <v>5393</v>
      </c>
      <c r="D2624">
        <v>7700</v>
      </c>
      <c r="E2624">
        <v>410075610085000</v>
      </c>
      <c r="F2624">
        <v>97</v>
      </c>
      <c r="G2624">
        <v>19</v>
      </c>
      <c r="H2624">
        <v>2018</v>
      </c>
      <c r="I2624">
        <v>10</v>
      </c>
      <c r="J2624" t="s">
        <v>273</v>
      </c>
      <c r="K2624" s="14">
        <v>43164</v>
      </c>
      <c r="L2624" s="14">
        <v>43170</v>
      </c>
      <c r="M2624" t="s">
        <v>126</v>
      </c>
    </row>
    <row r="2625" spans="1:13">
      <c r="A2625">
        <v>832461740</v>
      </c>
      <c r="B2625">
        <v>950</v>
      </c>
      <c r="C2625">
        <v>5393</v>
      </c>
      <c r="D2625">
        <v>7700</v>
      </c>
      <c r="E2625">
        <v>410085799999000</v>
      </c>
      <c r="F2625">
        <v>97</v>
      </c>
      <c r="G2625">
        <v>19</v>
      </c>
      <c r="H2625">
        <v>2018</v>
      </c>
      <c r="I2625">
        <v>10</v>
      </c>
      <c r="J2625" t="s">
        <v>273</v>
      </c>
      <c r="K2625" s="14">
        <v>43164</v>
      </c>
      <c r="L2625" s="14">
        <v>43170</v>
      </c>
      <c r="M2625" t="s">
        <v>125</v>
      </c>
    </row>
    <row r="2626" spans="1:13">
      <c r="A2626">
        <v>832462277</v>
      </c>
      <c r="B2626">
        <v>2994</v>
      </c>
      <c r="C2626">
        <v>5393</v>
      </c>
      <c r="F2626">
        <v>97</v>
      </c>
      <c r="G2626">
        <v>19</v>
      </c>
      <c r="H2626">
        <v>2018</v>
      </c>
      <c r="I2626">
        <v>10</v>
      </c>
      <c r="J2626" t="s">
        <v>273</v>
      </c>
      <c r="K2626" s="14">
        <v>43164</v>
      </c>
      <c r="L2626" s="14">
        <v>43170</v>
      </c>
      <c r="M2626" t="s">
        <v>123</v>
      </c>
    </row>
    <row r="2627" spans="1:13">
      <c r="A2627">
        <v>832459827</v>
      </c>
      <c r="B2627">
        <v>11</v>
      </c>
      <c r="C2627">
        <v>5393</v>
      </c>
      <c r="D2627">
        <v>7700</v>
      </c>
      <c r="E2627">
        <v>400000610015000</v>
      </c>
      <c r="F2627">
        <v>97</v>
      </c>
      <c r="G2627">
        <v>19</v>
      </c>
      <c r="H2627">
        <v>2018</v>
      </c>
      <c r="I2627">
        <v>11</v>
      </c>
      <c r="J2627" t="s">
        <v>272</v>
      </c>
      <c r="K2627" s="14">
        <v>43171</v>
      </c>
      <c r="L2627" s="14">
        <v>43177</v>
      </c>
      <c r="M2627" t="s">
        <v>130</v>
      </c>
    </row>
    <row r="2628" spans="1:13">
      <c r="A2628">
        <v>832460307</v>
      </c>
      <c r="B2628">
        <v>41</v>
      </c>
      <c r="C2628">
        <v>5393</v>
      </c>
      <c r="D2628">
        <v>7700</v>
      </c>
      <c r="E2628">
        <v>410015610040000</v>
      </c>
      <c r="F2628">
        <v>97</v>
      </c>
      <c r="G2628">
        <v>19</v>
      </c>
      <c r="H2628">
        <v>2018</v>
      </c>
      <c r="I2628">
        <v>11</v>
      </c>
      <c r="J2628" t="s">
        <v>272</v>
      </c>
      <c r="K2628" s="14">
        <v>43171</v>
      </c>
      <c r="L2628" s="14">
        <v>43177</v>
      </c>
      <c r="M2628" t="s">
        <v>129</v>
      </c>
    </row>
    <row r="2629" spans="1:13">
      <c r="A2629">
        <v>832460788</v>
      </c>
      <c r="B2629">
        <v>379</v>
      </c>
      <c r="C2629">
        <v>5393</v>
      </c>
      <c r="D2629">
        <v>7700</v>
      </c>
      <c r="E2629">
        <v>410040610065000</v>
      </c>
      <c r="F2629">
        <v>97</v>
      </c>
      <c r="G2629">
        <v>19</v>
      </c>
      <c r="H2629">
        <v>2018</v>
      </c>
      <c r="I2629">
        <v>11</v>
      </c>
      <c r="J2629" t="s">
        <v>272</v>
      </c>
      <c r="K2629" s="14">
        <v>43171</v>
      </c>
      <c r="L2629" s="14">
        <v>43177</v>
      </c>
      <c r="M2629" t="s">
        <v>128</v>
      </c>
    </row>
    <row r="2630" spans="1:13">
      <c r="A2630">
        <v>845364559</v>
      </c>
      <c r="B2630">
        <v>636</v>
      </c>
      <c r="C2630">
        <v>5393</v>
      </c>
      <c r="D2630">
        <v>7700</v>
      </c>
      <c r="E2630">
        <v>410065610075000</v>
      </c>
      <c r="F2630">
        <v>97</v>
      </c>
      <c r="G2630">
        <v>19</v>
      </c>
      <c r="H2630">
        <v>2018</v>
      </c>
      <c r="I2630">
        <v>11</v>
      </c>
      <c r="J2630" t="s">
        <v>272</v>
      </c>
      <c r="K2630" s="14">
        <v>43171</v>
      </c>
      <c r="L2630" s="14">
        <v>43177</v>
      </c>
      <c r="M2630" t="s">
        <v>127</v>
      </c>
    </row>
    <row r="2631" spans="1:13">
      <c r="A2631">
        <v>845365073</v>
      </c>
      <c r="B2631">
        <v>811</v>
      </c>
      <c r="C2631">
        <v>5393</v>
      </c>
      <c r="D2631">
        <v>7700</v>
      </c>
      <c r="E2631">
        <v>410075610085000</v>
      </c>
      <c r="F2631">
        <v>97</v>
      </c>
      <c r="G2631">
        <v>19</v>
      </c>
      <c r="H2631">
        <v>2018</v>
      </c>
      <c r="I2631">
        <v>11</v>
      </c>
      <c r="J2631" t="s">
        <v>272</v>
      </c>
      <c r="K2631" s="14">
        <v>43171</v>
      </c>
      <c r="L2631" s="14">
        <v>43177</v>
      </c>
      <c r="M2631" t="s">
        <v>126</v>
      </c>
    </row>
    <row r="2632" spans="1:13">
      <c r="A2632">
        <v>832461750</v>
      </c>
      <c r="B2632">
        <v>904</v>
      </c>
      <c r="C2632">
        <v>5393</v>
      </c>
      <c r="D2632">
        <v>7700</v>
      </c>
      <c r="E2632">
        <v>410085799999000</v>
      </c>
      <c r="F2632">
        <v>97</v>
      </c>
      <c r="G2632">
        <v>19</v>
      </c>
      <c r="H2632">
        <v>2018</v>
      </c>
      <c r="I2632">
        <v>11</v>
      </c>
      <c r="J2632" t="s">
        <v>272</v>
      </c>
      <c r="K2632" s="14">
        <v>43171</v>
      </c>
      <c r="L2632" s="14">
        <v>43177</v>
      </c>
      <c r="M2632" t="s">
        <v>125</v>
      </c>
    </row>
    <row r="2633" spans="1:13">
      <c r="A2633">
        <v>832462591</v>
      </c>
      <c r="B2633">
        <v>2782</v>
      </c>
      <c r="C2633">
        <v>5393</v>
      </c>
      <c r="F2633">
        <v>97</v>
      </c>
      <c r="G2633">
        <v>19</v>
      </c>
      <c r="H2633">
        <v>2018</v>
      </c>
      <c r="I2633">
        <v>11</v>
      </c>
      <c r="J2633" t="s">
        <v>272</v>
      </c>
      <c r="K2633" s="14">
        <v>43171</v>
      </c>
      <c r="L2633" s="14">
        <v>43177</v>
      </c>
      <c r="M2633" t="s">
        <v>123</v>
      </c>
    </row>
    <row r="2634" spans="1:13">
      <c r="A2634">
        <v>832459836</v>
      </c>
      <c r="B2634">
        <v>12</v>
      </c>
      <c r="C2634">
        <v>5393</v>
      </c>
      <c r="D2634">
        <v>7700</v>
      </c>
      <c r="E2634">
        <v>400000610015000</v>
      </c>
      <c r="F2634">
        <v>97</v>
      </c>
      <c r="G2634">
        <v>19</v>
      </c>
      <c r="H2634">
        <v>2018</v>
      </c>
      <c r="I2634">
        <v>12</v>
      </c>
      <c r="J2634" t="s">
        <v>271</v>
      </c>
      <c r="K2634" s="14">
        <v>43178</v>
      </c>
      <c r="L2634" s="14">
        <v>43184</v>
      </c>
      <c r="M2634" t="s">
        <v>130</v>
      </c>
    </row>
    <row r="2635" spans="1:13">
      <c r="A2635">
        <v>832460317</v>
      </c>
      <c r="B2635">
        <v>38</v>
      </c>
      <c r="C2635">
        <v>5393</v>
      </c>
      <c r="D2635">
        <v>7700</v>
      </c>
      <c r="E2635">
        <v>410015610040000</v>
      </c>
      <c r="F2635">
        <v>97</v>
      </c>
      <c r="G2635">
        <v>19</v>
      </c>
      <c r="H2635">
        <v>2018</v>
      </c>
      <c r="I2635">
        <v>12</v>
      </c>
      <c r="J2635" t="s">
        <v>271</v>
      </c>
      <c r="K2635" s="14">
        <v>43178</v>
      </c>
      <c r="L2635" s="14">
        <v>43184</v>
      </c>
      <c r="M2635" t="s">
        <v>129</v>
      </c>
    </row>
    <row r="2636" spans="1:13">
      <c r="A2636">
        <v>832460798</v>
      </c>
      <c r="B2636">
        <v>391</v>
      </c>
      <c r="C2636">
        <v>5393</v>
      </c>
      <c r="D2636">
        <v>7700</v>
      </c>
      <c r="E2636">
        <v>410040610065000</v>
      </c>
      <c r="F2636">
        <v>97</v>
      </c>
      <c r="G2636">
        <v>19</v>
      </c>
      <c r="H2636">
        <v>2018</v>
      </c>
      <c r="I2636">
        <v>12</v>
      </c>
      <c r="J2636" t="s">
        <v>271</v>
      </c>
      <c r="K2636" s="14">
        <v>43178</v>
      </c>
      <c r="L2636" s="14">
        <v>43184</v>
      </c>
      <c r="M2636" t="s">
        <v>128</v>
      </c>
    </row>
    <row r="2637" spans="1:13">
      <c r="A2637">
        <v>845364566</v>
      </c>
      <c r="B2637">
        <v>626</v>
      </c>
      <c r="C2637">
        <v>5393</v>
      </c>
      <c r="D2637">
        <v>7700</v>
      </c>
      <c r="E2637">
        <v>410065610075000</v>
      </c>
      <c r="F2637">
        <v>97</v>
      </c>
      <c r="G2637">
        <v>19</v>
      </c>
      <c r="H2637">
        <v>2018</v>
      </c>
      <c r="I2637">
        <v>12</v>
      </c>
      <c r="J2637" t="s">
        <v>271</v>
      </c>
      <c r="K2637" s="14">
        <v>43178</v>
      </c>
      <c r="L2637" s="14">
        <v>43184</v>
      </c>
      <c r="M2637" t="s">
        <v>127</v>
      </c>
    </row>
    <row r="2638" spans="1:13">
      <c r="A2638">
        <v>845365083</v>
      </c>
      <c r="B2638">
        <v>722</v>
      </c>
      <c r="C2638">
        <v>5393</v>
      </c>
      <c r="D2638">
        <v>7700</v>
      </c>
      <c r="E2638">
        <v>410075610085000</v>
      </c>
      <c r="F2638">
        <v>97</v>
      </c>
      <c r="G2638">
        <v>19</v>
      </c>
      <c r="H2638">
        <v>2018</v>
      </c>
      <c r="I2638">
        <v>12</v>
      </c>
      <c r="J2638" t="s">
        <v>271</v>
      </c>
      <c r="K2638" s="14">
        <v>43178</v>
      </c>
      <c r="L2638" s="14">
        <v>43184</v>
      </c>
      <c r="M2638" t="s">
        <v>126</v>
      </c>
    </row>
    <row r="2639" spans="1:13">
      <c r="A2639">
        <v>832461760</v>
      </c>
      <c r="B2639">
        <v>818</v>
      </c>
      <c r="C2639">
        <v>5393</v>
      </c>
      <c r="D2639">
        <v>7700</v>
      </c>
      <c r="E2639">
        <v>410085799999000</v>
      </c>
      <c r="F2639">
        <v>97</v>
      </c>
      <c r="G2639">
        <v>19</v>
      </c>
      <c r="H2639">
        <v>2018</v>
      </c>
      <c r="I2639">
        <v>12</v>
      </c>
      <c r="J2639" t="s">
        <v>271</v>
      </c>
      <c r="K2639" s="14">
        <v>43178</v>
      </c>
      <c r="L2639" s="14">
        <v>43184</v>
      </c>
      <c r="M2639" t="s">
        <v>125</v>
      </c>
    </row>
    <row r="2640" spans="1:13">
      <c r="A2640">
        <v>832462484</v>
      </c>
      <c r="B2640">
        <v>2607</v>
      </c>
      <c r="C2640">
        <v>5393</v>
      </c>
      <c r="F2640">
        <v>97</v>
      </c>
      <c r="G2640">
        <v>19</v>
      </c>
      <c r="H2640">
        <v>2018</v>
      </c>
      <c r="I2640">
        <v>12</v>
      </c>
      <c r="J2640" t="s">
        <v>271</v>
      </c>
      <c r="K2640" s="14">
        <v>43178</v>
      </c>
      <c r="L2640" s="14">
        <v>43184</v>
      </c>
      <c r="M2640" t="s">
        <v>123</v>
      </c>
    </row>
    <row r="2641" spans="1:13">
      <c r="A2641">
        <v>832459846</v>
      </c>
      <c r="B2641">
        <v>9</v>
      </c>
      <c r="C2641">
        <v>5393</v>
      </c>
      <c r="D2641">
        <v>7700</v>
      </c>
      <c r="E2641">
        <v>400000610015000</v>
      </c>
      <c r="F2641">
        <v>97</v>
      </c>
      <c r="G2641">
        <v>19</v>
      </c>
      <c r="H2641">
        <v>2018</v>
      </c>
      <c r="I2641">
        <v>13</v>
      </c>
      <c r="J2641" t="s">
        <v>270</v>
      </c>
      <c r="K2641" s="14">
        <v>43185</v>
      </c>
      <c r="L2641" s="14">
        <v>43191</v>
      </c>
      <c r="M2641" t="s">
        <v>130</v>
      </c>
    </row>
    <row r="2642" spans="1:13">
      <c r="A2642">
        <v>832460327</v>
      </c>
      <c r="B2642">
        <v>28</v>
      </c>
      <c r="C2642">
        <v>5393</v>
      </c>
      <c r="D2642">
        <v>7700</v>
      </c>
      <c r="E2642">
        <v>410015610040000</v>
      </c>
      <c r="F2642">
        <v>97</v>
      </c>
      <c r="G2642">
        <v>19</v>
      </c>
      <c r="H2642">
        <v>2018</v>
      </c>
      <c r="I2642">
        <v>13</v>
      </c>
      <c r="J2642" t="s">
        <v>270</v>
      </c>
      <c r="K2642" s="14">
        <v>43185</v>
      </c>
      <c r="L2642" s="14">
        <v>43191</v>
      </c>
      <c r="M2642" t="s">
        <v>129</v>
      </c>
    </row>
    <row r="2643" spans="1:13">
      <c r="A2643">
        <v>832460808</v>
      </c>
      <c r="B2643">
        <v>339</v>
      </c>
      <c r="C2643">
        <v>5393</v>
      </c>
      <c r="D2643">
        <v>7700</v>
      </c>
      <c r="E2643">
        <v>410040610065000</v>
      </c>
      <c r="F2643">
        <v>97</v>
      </c>
      <c r="G2643">
        <v>19</v>
      </c>
      <c r="H2643">
        <v>2018</v>
      </c>
      <c r="I2643">
        <v>13</v>
      </c>
      <c r="J2643" t="s">
        <v>270</v>
      </c>
      <c r="K2643" s="14">
        <v>43185</v>
      </c>
      <c r="L2643" s="14">
        <v>43191</v>
      </c>
      <c r="M2643" t="s">
        <v>128</v>
      </c>
    </row>
    <row r="2644" spans="1:13">
      <c r="A2644">
        <v>845364579</v>
      </c>
      <c r="B2644">
        <v>591</v>
      </c>
      <c r="C2644">
        <v>5393</v>
      </c>
      <c r="D2644">
        <v>7700</v>
      </c>
      <c r="E2644">
        <v>410065610075000</v>
      </c>
      <c r="F2644">
        <v>97</v>
      </c>
      <c r="G2644">
        <v>19</v>
      </c>
      <c r="H2644">
        <v>2018</v>
      </c>
      <c r="I2644">
        <v>13</v>
      </c>
      <c r="J2644" t="s">
        <v>270</v>
      </c>
      <c r="K2644" s="14">
        <v>43185</v>
      </c>
      <c r="L2644" s="14">
        <v>43191</v>
      </c>
      <c r="M2644" t="s">
        <v>127</v>
      </c>
    </row>
    <row r="2645" spans="1:13">
      <c r="A2645">
        <v>845365093</v>
      </c>
      <c r="B2645">
        <v>660</v>
      </c>
      <c r="C2645">
        <v>5393</v>
      </c>
      <c r="D2645">
        <v>7700</v>
      </c>
      <c r="E2645">
        <v>410075610085000</v>
      </c>
      <c r="F2645">
        <v>97</v>
      </c>
      <c r="G2645">
        <v>19</v>
      </c>
      <c r="H2645">
        <v>2018</v>
      </c>
      <c r="I2645">
        <v>13</v>
      </c>
      <c r="J2645" t="s">
        <v>270</v>
      </c>
      <c r="K2645" s="14">
        <v>43185</v>
      </c>
      <c r="L2645" s="14">
        <v>43191</v>
      </c>
      <c r="M2645" t="s">
        <v>126</v>
      </c>
    </row>
    <row r="2646" spans="1:13">
      <c r="A2646">
        <v>832461770</v>
      </c>
      <c r="B2646">
        <v>756</v>
      </c>
      <c r="C2646">
        <v>5393</v>
      </c>
      <c r="D2646">
        <v>7700</v>
      </c>
      <c r="E2646">
        <v>410085799999000</v>
      </c>
      <c r="F2646">
        <v>97</v>
      </c>
      <c r="G2646">
        <v>19</v>
      </c>
      <c r="H2646">
        <v>2018</v>
      </c>
      <c r="I2646">
        <v>13</v>
      </c>
      <c r="J2646" t="s">
        <v>270</v>
      </c>
      <c r="K2646" s="14">
        <v>43185</v>
      </c>
      <c r="L2646" s="14">
        <v>43191</v>
      </c>
      <c r="M2646" t="s">
        <v>125</v>
      </c>
    </row>
    <row r="2647" spans="1:13">
      <c r="A2647">
        <v>832462542</v>
      </c>
      <c r="B2647">
        <v>2383</v>
      </c>
      <c r="C2647">
        <v>5393</v>
      </c>
      <c r="F2647">
        <v>97</v>
      </c>
      <c r="G2647">
        <v>19</v>
      </c>
      <c r="H2647">
        <v>2018</v>
      </c>
      <c r="I2647">
        <v>13</v>
      </c>
      <c r="J2647" t="s">
        <v>270</v>
      </c>
      <c r="K2647" s="14">
        <v>43185</v>
      </c>
      <c r="L2647" s="14">
        <v>43191</v>
      </c>
      <c r="M2647" t="s">
        <v>123</v>
      </c>
    </row>
    <row r="2648" spans="1:13">
      <c r="A2648">
        <v>832459855</v>
      </c>
      <c r="B2648">
        <v>8</v>
      </c>
      <c r="C2648">
        <v>5393</v>
      </c>
      <c r="D2648">
        <v>7700</v>
      </c>
      <c r="E2648">
        <v>400000610015000</v>
      </c>
      <c r="F2648">
        <v>97</v>
      </c>
      <c r="G2648">
        <v>19</v>
      </c>
      <c r="H2648">
        <v>2018</v>
      </c>
      <c r="I2648">
        <v>14</v>
      </c>
      <c r="J2648" t="s">
        <v>269</v>
      </c>
      <c r="K2648" s="14">
        <v>43192</v>
      </c>
      <c r="L2648" s="14">
        <v>43198</v>
      </c>
      <c r="M2648" t="s">
        <v>130</v>
      </c>
    </row>
    <row r="2649" spans="1:13">
      <c r="A2649">
        <v>832460336</v>
      </c>
      <c r="B2649">
        <v>32</v>
      </c>
      <c r="C2649">
        <v>5393</v>
      </c>
      <c r="D2649">
        <v>7700</v>
      </c>
      <c r="E2649">
        <v>410015610040000</v>
      </c>
      <c r="F2649">
        <v>97</v>
      </c>
      <c r="G2649">
        <v>19</v>
      </c>
      <c r="H2649">
        <v>2018</v>
      </c>
      <c r="I2649">
        <v>14</v>
      </c>
      <c r="J2649" t="s">
        <v>269</v>
      </c>
      <c r="K2649" s="14">
        <v>43192</v>
      </c>
      <c r="L2649" s="14">
        <v>43198</v>
      </c>
      <c r="M2649" t="s">
        <v>129</v>
      </c>
    </row>
    <row r="2650" spans="1:13">
      <c r="A2650">
        <v>832460817</v>
      </c>
      <c r="B2650">
        <v>334</v>
      </c>
      <c r="C2650">
        <v>5393</v>
      </c>
      <c r="D2650">
        <v>7700</v>
      </c>
      <c r="E2650">
        <v>410040610065000</v>
      </c>
      <c r="F2650">
        <v>97</v>
      </c>
      <c r="G2650">
        <v>19</v>
      </c>
      <c r="H2650">
        <v>2018</v>
      </c>
      <c r="I2650">
        <v>14</v>
      </c>
      <c r="J2650" t="s">
        <v>269</v>
      </c>
      <c r="K2650" s="14">
        <v>43192</v>
      </c>
      <c r="L2650" s="14">
        <v>43198</v>
      </c>
      <c r="M2650" t="s">
        <v>128</v>
      </c>
    </row>
    <row r="2651" spans="1:13">
      <c r="A2651">
        <v>845364589</v>
      </c>
      <c r="B2651">
        <v>550</v>
      </c>
      <c r="C2651">
        <v>5393</v>
      </c>
      <c r="D2651">
        <v>7700</v>
      </c>
      <c r="E2651">
        <v>410065610075000</v>
      </c>
      <c r="F2651">
        <v>97</v>
      </c>
      <c r="G2651">
        <v>19</v>
      </c>
      <c r="H2651">
        <v>2018</v>
      </c>
      <c r="I2651">
        <v>14</v>
      </c>
      <c r="J2651" t="s">
        <v>269</v>
      </c>
      <c r="K2651" s="14">
        <v>43192</v>
      </c>
      <c r="L2651" s="14">
        <v>43198</v>
      </c>
      <c r="M2651" t="s">
        <v>127</v>
      </c>
    </row>
    <row r="2652" spans="1:13">
      <c r="A2652">
        <v>845365103</v>
      </c>
      <c r="B2652">
        <v>635</v>
      </c>
      <c r="C2652">
        <v>5393</v>
      </c>
      <c r="D2652">
        <v>7700</v>
      </c>
      <c r="E2652">
        <v>410075610085000</v>
      </c>
      <c r="F2652">
        <v>97</v>
      </c>
      <c r="G2652">
        <v>19</v>
      </c>
      <c r="H2652">
        <v>2018</v>
      </c>
      <c r="I2652">
        <v>14</v>
      </c>
      <c r="J2652" t="s">
        <v>269</v>
      </c>
      <c r="K2652" s="14">
        <v>43192</v>
      </c>
      <c r="L2652" s="14">
        <v>43198</v>
      </c>
      <c r="M2652" t="s">
        <v>126</v>
      </c>
    </row>
    <row r="2653" spans="1:13">
      <c r="A2653">
        <v>832461779</v>
      </c>
      <c r="B2653">
        <v>703</v>
      </c>
      <c r="C2653">
        <v>5393</v>
      </c>
      <c r="D2653">
        <v>7700</v>
      </c>
      <c r="E2653">
        <v>410085799999000</v>
      </c>
      <c r="F2653">
        <v>97</v>
      </c>
      <c r="G2653">
        <v>19</v>
      </c>
      <c r="H2653">
        <v>2018</v>
      </c>
      <c r="I2653">
        <v>14</v>
      </c>
      <c r="J2653" t="s">
        <v>269</v>
      </c>
      <c r="K2653" s="14">
        <v>43192</v>
      </c>
      <c r="L2653" s="14">
        <v>43198</v>
      </c>
      <c r="M2653" t="s">
        <v>125</v>
      </c>
    </row>
    <row r="2654" spans="1:13">
      <c r="A2654">
        <v>832462240</v>
      </c>
      <c r="B2654">
        <v>2262</v>
      </c>
      <c r="C2654">
        <v>5393</v>
      </c>
      <c r="F2654">
        <v>97</v>
      </c>
      <c r="G2654">
        <v>19</v>
      </c>
      <c r="H2654">
        <v>2018</v>
      </c>
      <c r="I2654">
        <v>14</v>
      </c>
      <c r="J2654" t="s">
        <v>269</v>
      </c>
      <c r="K2654" s="14">
        <v>43192</v>
      </c>
      <c r="L2654" s="14">
        <v>43198</v>
      </c>
      <c r="M2654" t="s">
        <v>123</v>
      </c>
    </row>
    <row r="2655" spans="1:13">
      <c r="A2655">
        <v>832459864</v>
      </c>
      <c r="B2655">
        <v>5</v>
      </c>
      <c r="C2655">
        <v>5393</v>
      </c>
      <c r="D2655">
        <v>7700</v>
      </c>
      <c r="E2655">
        <v>400000610015000</v>
      </c>
      <c r="F2655">
        <v>97</v>
      </c>
      <c r="G2655">
        <v>19</v>
      </c>
      <c r="H2655">
        <v>2018</v>
      </c>
      <c r="I2655">
        <v>15</v>
      </c>
      <c r="J2655" t="s">
        <v>268</v>
      </c>
      <c r="K2655" s="14">
        <v>43199</v>
      </c>
      <c r="L2655" s="14">
        <v>43205</v>
      </c>
      <c r="M2655" t="s">
        <v>130</v>
      </c>
    </row>
    <row r="2656" spans="1:13">
      <c r="A2656">
        <v>832460345</v>
      </c>
      <c r="B2656">
        <v>36</v>
      </c>
      <c r="C2656">
        <v>5393</v>
      </c>
      <c r="D2656">
        <v>7700</v>
      </c>
      <c r="E2656">
        <v>410015610040000</v>
      </c>
      <c r="F2656">
        <v>97</v>
      </c>
      <c r="G2656">
        <v>19</v>
      </c>
      <c r="H2656">
        <v>2018</v>
      </c>
      <c r="I2656">
        <v>15</v>
      </c>
      <c r="J2656" t="s">
        <v>268</v>
      </c>
      <c r="K2656" s="14">
        <v>43199</v>
      </c>
      <c r="L2656" s="14">
        <v>43205</v>
      </c>
      <c r="M2656" t="s">
        <v>129</v>
      </c>
    </row>
    <row r="2657" spans="1:13">
      <c r="A2657">
        <v>832460826</v>
      </c>
      <c r="B2657">
        <v>334</v>
      </c>
      <c r="C2657">
        <v>5393</v>
      </c>
      <c r="D2657">
        <v>7700</v>
      </c>
      <c r="E2657">
        <v>410040610065000</v>
      </c>
      <c r="F2657">
        <v>97</v>
      </c>
      <c r="G2657">
        <v>19</v>
      </c>
      <c r="H2657">
        <v>2018</v>
      </c>
      <c r="I2657">
        <v>15</v>
      </c>
      <c r="J2657" t="s">
        <v>268</v>
      </c>
      <c r="K2657" s="14">
        <v>43199</v>
      </c>
      <c r="L2657" s="14">
        <v>43205</v>
      </c>
      <c r="M2657" t="s">
        <v>128</v>
      </c>
    </row>
    <row r="2658" spans="1:13">
      <c r="A2658">
        <v>845364599</v>
      </c>
      <c r="B2658">
        <v>542</v>
      </c>
      <c r="C2658">
        <v>5393</v>
      </c>
      <c r="D2658">
        <v>7700</v>
      </c>
      <c r="E2658">
        <v>410065610075000</v>
      </c>
      <c r="F2658">
        <v>97</v>
      </c>
      <c r="G2658">
        <v>19</v>
      </c>
      <c r="H2658">
        <v>2018</v>
      </c>
      <c r="I2658">
        <v>15</v>
      </c>
      <c r="J2658" t="s">
        <v>268</v>
      </c>
      <c r="K2658" s="14">
        <v>43199</v>
      </c>
      <c r="L2658" s="14">
        <v>43205</v>
      </c>
      <c r="M2658" t="s">
        <v>127</v>
      </c>
    </row>
    <row r="2659" spans="1:13">
      <c r="A2659">
        <v>845365113</v>
      </c>
      <c r="B2659">
        <v>641</v>
      </c>
      <c r="C2659">
        <v>5393</v>
      </c>
      <c r="D2659">
        <v>7700</v>
      </c>
      <c r="E2659">
        <v>410075610085000</v>
      </c>
      <c r="F2659">
        <v>97</v>
      </c>
      <c r="G2659">
        <v>19</v>
      </c>
      <c r="H2659">
        <v>2018</v>
      </c>
      <c r="I2659">
        <v>15</v>
      </c>
      <c r="J2659" t="s">
        <v>268</v>
      </c>
      <c r="K2659" s="14">
        <v>43199</v>
      </c>
      <c r="L2659" s="14">
        <v>43205</v>
      </c>
      <c r="M2659" t="s">
        <v>126</v>
      </c>
    </row>
    <row r="2660" spans="1:13">
      <c r="A2660">
        <v>832461788</v>
      </c>
      <c r="B2660">
        <v>699</v>
      </c>
      <c r="C2660">
        <v>5393</v>
      </c>
      <c r="D2660">
        <v>7700</v>
      </c>
      <c r="E2660">
        <v>410085799999000</v>
      </c>
      <c r="F2660">
        <v>97</v>
      </c>
      <c r="G2660">
        <v>19</v>
      </c>
      <c r="H2660">
        <v>2018</v>
      </c>
      <c r="I2660">
        <v>15</v>
      </c>
      <c r="J2660" t="s">
        <v>268</v>
      </c>
      <c r="K2660" s="14">
        <v>43199</v>
      </c>
      <c r="L2660" s="14">
        <v>43205</v>
      </c>
      <c r="M2660" t="s">
        <v>125</v>
      </c>
    </row>
    <row r="2661" spans="1:13">
      <c r="A2661">
        <v>832462210</v>
      </c>
      <c r="B2661">
        <v>2257</v>
      </c>
      <c r="C2661">
        <v>5393</v>
      </c>
      <c r="F2661">
        <v>97</v>
      </c>
      <c r="G2661">
        <v>19</v>
      </c>
      <c r="H2661">
        <v>2018</v>
      </c>
      <c r="I2661">
        <v>15</v>
      </c>
      <c r="J2661" t="s">
        <v>268</v>
      </c>
      <c r="K2661" s="14">
        <v>43199</v>
      </c>
      <c r="L2661" s="14">
        <v>43205</v>
      </c>
      <c r="M2661" t="s">
        <v>123</v>
      </c>
    </row>
    <row r="2662" spans="1:13">
      <c r="A2662">
        <v>832459873</v>
      </c>
      <c r="B2662">
        <v>6</v>
      </c>
      <c r="C2662">
        <v>5393</v>
      </c>
      <c r="D2662">
        <v>7700</v>
      </c>
      <c r="E2662">
        <v>400000610015000</v>
      </c>
      <c r="F2662">
        <v>97</v>
      </c>
      <c r="G2662">
        <v>19</v>
      </c>
      <c r="H2662">
        <v>2018</v>
      </c>
      <c r="I2662">
        <v>16</v>
      </c>
      <c r="J2662" t="s">
        <v>267</v>
      </c>
      <c r="K2662" s="14">
        <v>43206</v>
      </c>
      <c r="L2662" s="14">
        <v>43212</v>
      </c>
      <c r="M2662" t="s">
        <v>130</v>
      </c>
    </row>
    <row r="2663" spans="1:13">
      <c r="A2663">
        <v>832460354</v>
      </c>
      <c r="B2663">
        <v>35</v>
      </c>
      <c r="C2663">
        <v>5393</v>
      </c>
      <c r="D2663">
        <v>7700</v>
      </c>
      <c r="E2663">
        <v>410015610040000</v>
      </c>
      <c r="F2663">
        <v>97</v>
      </c>
      <c r="G2663">
        <v>19</v>
      </c>
      <c r="H2663">
        <v>2018</v>
      </c>
      <c r="I2663">
        <v>16</v>
      </c>
      <c r="J2663" t="s">
        <v>267</v>
      </c>
      <c r="K2663" s="14">
        <v>43206</v>
      </c>
      <c r="L2663" s="14">
        <v>43212</v>
      </c>
      <c r="M2663" t="s">
        <v>129</v>
      </c>
    </row>
    <row r="2664" spans="1:13">
      <c r="A2664">
        <v>832460835</v>
      </c>
      <c r="B2664">
        <v>324</v>
      </c>
      <c r="C2664">
        <v>5393</v>
      </c>
      <c r="D2664">
        <v>7700</v>
      </c>
      <c r="E2664">
        <v>410040610065000</v>
      </c>
      <c r="F2664">
        <v>97</v>
      </c>
      <c r="G2664">
        <v>19</v>
      </c>
      <c r="H2664">
        <v>2018</v>
      </c>
      <c r="I2664">
        <v>16</v>
      </c>
      <c r="J2664" t="s">
        <v>267</v>
      </c>
      <c r="K2664" s="14">
        <v>43206</v>
      </c>
      <c r="L2664" s="14">
        <v>43212</v>
      </c>
      <c r="M2664" t="s">
        <v>128</v>
      </c>
    </row>
    <row r="2665" spans="1:13">
      <c r="A2665">
        <v>845364609</v>
      </c>
      <c r="B2665">
        <v>475</v>
      </c>
      <c r="C2665">
        <v>5393</v>
      </c>
      <c r="D2665">
        <v>7700</v>
      </c>
      <c r="E2665">
        <v>410065610075000</v>
      </c>
      <c r="F2665">
        <v>97</v>
      </c>
      <c r="G2665">
        <v>19</v>
      </c>
      <c r="H2665">
        <v>2018</v>
      </c>
      <c r="I2665">
        <v>16</v>
      </c>
      <c r="J2665" t="s">
        <v>267</v>
      </c>
      <c r="K2665" s="14">
        <v>43206</v>
      </c>
      <c r="L2665" s="14">
        <v>43212</v>
      </c>
      <c r="M2665" t="s">
        <v>127</v>
      </c>
    </row>
    <row r="2666" spans="1:13">
      <c r="A2666">
        <v>845365123</v>
      </c>
      <c r="B2666">
        <v>575</v>
      </c>
      <c r="C2666">
        <v>5393</v>
      </c>
      <c r="D2666">
        <v>7700</v>
      </c>
      <c r="E2666">
        <v>410075610085000</v>
      </c>
      <c r="F2666">
        <v>97</v>
      </c>
      <c r="G2666">
        <v>19</v>
      </c>
      <c r="H2666">
        <v>2018</v>
      </c>
      <c r="I2666">
        <v>16</v>
      </c>
      <c r="J2666" t="s">
        <v>267</v>
      </c>
      <c r="K2666" s="14">
        <v>43206</v>
      </c>
      <c r="L2666" s="14">
        <v>43212</v>
      </c>
      <c r="M2666" t="s">
        <v>126</v>
      </c>
    </row>
    <row r="2667" spans="1:13">
      <c r="A2667">
        <v>832461797</v>
      </c>
      <c r="B2667">
        <v>646</v>
      </c>
      <c r="C2667">
        <v>5393</v>
      </c>
      <c r="D2667">
        <v>7700</v>
      </c>
      <c r="E2667">
        <v>410085799999000</v>
      </c>
      <c r="F2667">
        <v>97</v>
      </c>
      <c r="G2667">
        <v>19</v>
      </c>
      <c r="H2667">
        <v>2018</v>
      </c>
      <c r="I2667">
        <v>16</v>
      </c>
      <c r="J2667" t="s">
        <v>267</v>
      </c>
      <c r="K2667" s="14">
        <v>43206</v>
      </c>
      <c r="L2667" s="14">
        <v>43212</v>
      </c>
      <c r="M2667" t="s">
        <v>125</v>
      </c>
    </row>
    <row r="2668" spans="1:13">
      <c r="A2668">
        <v>832462458</v>
      </c>
      <c r="B2668">
        <v>2061</v>
      </c>
      <c r="C2668">
        <v>5393</v>
      </c>
      <c r="F2668">
        <v>97</v>
      </c>
      <c r="G2668">
        <v>19</v>
      </c>
      <c r="H2668">
        <v>2018</v>
      </c>
      <c r="I2668">
        <v>16</v>
      </c>
      <c r="J2668" t="s">
        <v>267</v>
      </c>
      <c r="K2668" s="14">
        <v>43206</v>
      </c>
      <c r="L2668" s="14">
        <v>43212</v>
      </c>
      <c r="M2668" t="s">
        <v>123</v>
      </c>
    </row>
    <row r="2669" spans="1:13">
      <c r="A2669">
        <v>832459882</v>
      </c>
      <c r="B2669">
        <v>7</v>
      </c>
      <c r="C2669">
        <v>5393</v>
      </c>
      <c r="D2669">
        <v>7700</v>
      </c>
      <c r="E2669">
        <v>400000610015000</v>
      </c>
      <c r="F2669">
        <v>97</v>
      </c>
      <c r="G2669">
        <v>19</v>
      </c>
      <c r="H2669">
        <v>2018</v>
      </c>
      <c r="I2669">
        <v>17</v>
      </c>
      <c r="J2669" t="s">
        <v>266</v>
      </c>
      <c r="K2669" s="14">
        <v>43213</v>
      </c>
      <c r="L2669" s="14">
        <v>43219</v>
      </c>
      <c r="M2669" t="s">
        <v>130</v>
      </c>
    </row>
    <row r="2670" spans="1:13">
      <c r="A2670">
        <v>832460363</v>
      </c>
      <c r="B2670">
        <v>35</v>
      </c>
      <c r="C2670">
        <v>5393</v>
      </c>
      <c r="D2670">
        <v>7700</v>
      </c>
      <c r="E2670">
        <v>410015610040000</v>
      </c>
      <c r="F2670">
        <v>97</v>
      </c>
      <c r="G2670">
        <v>19</v>
      </c>
      <c r="H2670">
        <v>2018</v>
      </c>
      <c r="I2670">
        <v>17</v>
      </c>
      <c r="J2670" t="s">
        <v>266</v>
      </c>
      <c r="K2670" s="14">
        <v>43213</v>
      </c>
      <c r="L2670" s="14">
        <v>43219</v>
      </c>
      <c r="M2670" t="s">
        <v>129</v>
      </c>
    </row>
    <row r="2671" spans="1:13">
      <c r="A2671">
        <v>832460844</v>
      </c>
      <c r="B2671">
        <v>340</v>
      </c>
      <c r="C2671">
        <v>5393</v>
      </c>
      <c r="D2671">
        <v>7700</v>
      </c>
      <c r="E2671">
        <v>410040610065000</v>
      </c>
      <c r="F2671">
        <v>97</v>
      </c>
      <c r="G2671">
        <v>19</v>
      </c>
      <c r="H2671">
        <v>2018</v>
      </c>
      <c r="I2671">
        <v>17</v>
      </c>
      <c r="J2671" t="s">
        <v>266</v>
      </c>
      <c r="K2671" s="14">
        <v>43213</v>
      </c>
      <c r="L2671" s="14">
        <v>43219</v>
      </c>
      <c r="M2671" t="s">
        <v>128</v>
      </c>
    </row>
    <row r="2672" spans="1:13">
      <c r="A2672">
        <v>845364619</v>
      </c>
      <c r="B2672">
        <v>498</v>
      </c>
      <c r="C2672">
        <v>5393</v>
      </c>
      <c r="D2672">
        <v>7700</v>
      </c>
      <c r="E2672">
        <v>410065610075000</v>
      </c>
      <c r="F2672">
        <v>97</v>
      </c>
      <c r="G2672">
        <v>19</v>
      </c>
      <c r="H2672">
        <v>2018</v>
      </c>
      <c r="I2672">
        <v>17</v>
      </c>
      <c r="J2672" t="s">
        <v>266</v>
      </c>
      <c r="K2672" s="14">
        <v>43213</v>
      </c>
      <c r="L2672" s="14">
        <v>43219</v>
      </c>
      <c r="M2672" t="s">
        <v>127</v>
      </c>
    </row>
    <row r="2673" spans="1:13">
      <c r="A2673">
        <v>845365133</v>
      </c>
      <c r="B2673">
        <v>592</v>
      </c>
      <c r="C2673">
        <v>5393</v>
      </c>
      <c r="D2673">
        <v>7700</v>
      </c>
      <c r="E2673">
        <v>410075610085000</v>
      </c>
      <c r="F2673">
        <v>97</v>
      </c>
      <c r="G2673">
        <v>19</v>
      </c>
      <c r="H2673">
        <v>2018</v>
      </c>
      <c r="I2673">
        <v>17</v>
      </c>
      <c r="J2673" t="s">
        <v>266</v>
      </c>
      <c r="K2673" s="14">
        <v>43213</v>
      </c>
      <c r="L2673" s="14">
        <v>43219</v>
      </c>
      <c r="M2673" t="s">
        <v>126</v>
      </c>
    </row>
    <row r="2674" spans="1:13">
      <c r="A2674">
        <v>832461806</v>
      </c>
      <c r="B2674">
        <v>618</v>
      </c>
      <c r="C2674">
        <v>5393</v>
      </c>
      <c r="D2674">
        <v>7700</v>
      </c>
      <c r="E2674">
        <v>410085799999000</v>
      </c>
      <c r="F2674">
        <v>97</v>
      </c>
      <c r="G2674">
        <v>19</v>
      </c>
      <c r="H2674">
        <v>2018</v>
      </c>
      <c r="I2674">
        <v>17</v>
      </c>
      <c r="J2674" t="s">
        <v>266</v>
      </c>
      <c r="K2674" s="14">
        <v>43213</v>
      </c>
      <c r="L2674" s="14">
        <v>43219</v>
      </c>
      <c r="M2674" t="s">
        <v>125</v>
      </c>
    </row>
    <row r="2675" spans="1:13">
      <c r="A2675">
        <v>832462533</v>
      </c>
      <c r="B2675">
        <v>2090</v>
      </c>
      <c r="C2675">
        <v>5393</v>
      </c>
      <c r="F2675">
        <v>97</v>
      </c>
      <c r="G2675">
        <v>19</v>
      </c>
      <c r="H2675">
        <v>2018</v>
      </c>
      <c r="I2675">
        <v>17</v>
      </c>
      <c r="J2675" t="s">
        <v>266</v>
      </c>
      <c r="K2675" s="14">
        <v>43213</v>
      </c>
      <c r="L2675" s="14">
        <v>43219</v>
      </c>
      <c r="M2675" t="s">
        <v>123</v>
      </c>
    </row>
    <row r="2676" spans="1:13">
      <c r="A2676">
        <v>832459891</v>
      </c>
      <c r="B2676">
        <v>9</v>
      </c>
      <c r="C2676">
        <v>5393</v>
      </c>
      <c r="D2676">
        <v>7700</v>
      </c>
      <c r="E2676">
        <v>400000610015000</v>
      </c>
      <c r="F2676">
        <v>97</v>
      </c>
      <c r="G2676">
        <v>19</v>
      </c>
      <c r="H2676">
        <v>2018</v>
      </c>
      <c r="I2676">
        <v>18</v>
      </c>
      <c r="J2676" t="s">
        <v>265</v>
      </c>
      <c r="K2676" s="14">
        <v>43220</v>
      </c>
      <c r="L2676" s="14">
        <v>43226</v>
      </c>
      <c r="M2676" t="s">
        <v>130</v>
      </c>
    </row>
    <row r="2677" spans="1:13">
      <c r="A2677">
        <v>832460372</v>
      </c>
      <c r="B2677">
        <v>45</v>
      </c>
      <c r="C2677">
        <v>5393</v>
      </c>
      <c r="D2677">
        <v>7700</v>
      </c>
      <c r="E2677">
        <v>410015610040000</v>
      </c>
      <c r="F2677">
        <v>97</v>
      </c>
      <c r="G2677">
        <v>19</v>
      </c>
      <c r="H2677">
        <v>2018</v>
      </c>
      <c r="I2677">
        <v>18</v>
      </c>
      <c r="J2677" t="s">
        <v>265</v>
      </c>
      <c r="K2677" s="14">
        <v>43220</v>
      </c>
      <c r="L2677" s="14">
        <v>43226</v>
      </c>
      <c r="M2677" t="s">
        <v>129</v>
      </c>
    </row>
    <row r="2678" spans="1:13">
      <c r="A2678">
        <v>832460853</v>
      </c>
      <c r="B2678">
        <v>312</v>
      </c>
      <c r="C2678">
        <v>5393</v>
      </c>
      <c r="D2678">
        <v>7700</v>
      </c>
      <c r="E2678">
        <v>410040610065000</v>
      </c>
      <c r="F2678">
        <v>97</v>
      </c>
      <c r="G2678">
        <v>19</v>
      </c>
      <c r="H2678">
        <v>2018</v>
      </c>
      <c r="I2678">
        <v>18</v>
      </c>
      <c r="J2678" t="s">
        <v>265</v>
      </c>
      <c r="K2678" s="14">
        <v>43220</v>
      </c>
      <c r="L2678" s="14">
        <v>43226</v>
      </c>
      <c r="M2678" t="s">
        <v>128</v>
      </c>
    </row>
    <row r="2679" spans="1:13">
      <c r="A2679">
        <v>845364630</v>
      </c>
      <c r="B2679">
        <v>467</v>
      </c>
      <c r="C2679">
        <v>5393</v>
      </c>
      <c r="D2679">
        <v>7700</v>
      </c>
      <c r="E2679">
        <v>410065610075000</v>
      </c>
      <c r="F2679">
        <v>97</v>
      </c>
      <c r="G2679">
        <v>19</v>
      </c>
      <c r="H2679">
        <v>2018</v>
      </c>
      <c r="I2679">
        <v>18</v>
      </c>
      <c r="J2679" t="s">
        <v>265</v>
      </c>
      <c r="K2679" s="14">
        <v>43220</v>
      </c>
      <c r="L2679" s="14">
        <v>43226</v>
      </c>
      <c r="M2679" t="s">
        <v>127</v>
      </c>
    </row>
    <row r="2680" spans="1:13">
      <c r="A2680">
        <v>845365143</v>
      </c>
      <c r="B2680">
        <v>588</v>
      </c>
      <c r="C2680">
        <v>5393</v>
      </c>
      <c r="D2680">
        <v>7700</v>
      </c>
      <c r="E2680">
        <v>410075610085000</v>
      </c>
      <c r="F2680">
        <v>97</v>
      </c>
      <c r="G2680">
        <v>19</v>
      </c>
      <c r="H2680">
        <v>2018</v>
      </c>
      <c r="I2680">
        <v>18</v>
      </c>
      <c r="J2680" t="s">
        <v>265</v>
      </c>
      <c r="K2680" s="14">
        <v>43220</v>
      </c>
      <c r="L2680" s="14">
        <v>43226</v>
      </c>
      <c r="M2680" t="s">
        <v>126</v>
      </c>
    </row>
    <row r="2681" spans="1:13">
      <c r="A2681">
        <v>832461815</v>
      </c>
      <c r="B2681">
        <v>601</v>
      </c>
      <c r="C2681">
        <v>5393</v>
      </c>
      <c r="D2681">
        <v>7700</v>
      </c>
      <c r="E2681">
        <v>410085799999000</v>
      </c>
      <c r="F2681">
        <v>97</v>
      </c>
      <c r="G2681">
        <v>19</v>
      </c>
      <c r="H2681">
        <v>2018</v>
      </c>
      <c r="I2681">
        <v>18</v>
      </c>
      <c r="J2681" t="s">
        <v>265</v>
      </c>
      <c r="K2681" s="14">
        <v>43220</v>
      </c>
      <c r="L2681" s="14">
        <v>43226</v>
      </c>
      <c r="M2681" t="s">
        <v>125</v>
      </c>
    </row>
    <row r="2682" spans="1:13">
      <c r="A2682">
        <v>832462580</v>
      </c>
      <c r="B2682">
        <v>2022</v>
      </c>
      <c r="C2682">
        <v>5393</v>
      </c>
      <c r="F2682">
        <v>97</v>
      </c>
      <c r="G2682">
        <v>19</v>
      </c>
      <c r="H2682">
        <v>2018</v>
      </c>
      <c r="I2682">
        <v>18</v>
      </c>
      <c r="J2682" t="s">
        <v>265</v>
      </c>
      <c r="K2682" s="14">
        <v>43220</v>
      </c>
      <c r="L2682" s="14">
        <v>43226</v>
      </c>
      <c r="M2682" t="s">
        <v>123</v>
      </c>
    </row>
    <row r="2683" spans="1:13">
      <c r="A2683">
        <v>832459900</v>
      </c>
      <c r="B2683">
        <v>7</v>
      </c>
      <c r="C2683">
        <v>5393</v>
      </c>
      <c r="D2683">
        <v>7700</v>
      </c>
      <c r="E2683">
        <v>400000610015000</v>
      </c>
      <c r="F2683">
        <v>97</v>
      </c>
      <c r="G2683">
        <v>19</v>
      </c>
      <c r="H2683">
        <v>2018</v>
      </c>
      <c r="I2683">
        <v>19</v>
      </c>
      <c r="J2683" t="s">
        <v>264</v>
      </c>
      <c r="K2683" s="14">
        <v>43227</v>
      </c>
      <c r="L2683" s="14">
        <v>43233</v>
      </c>
      <c r="M2683" t="s">
        <v>130</v>
      </c>
    </row>
    <row r="2684" spans="1:13">
      <c r="A2684">
        <v>832460381</v>
      </c>
      <c r="B2684">
        <v>38</v>
      </c>
      <c r="C2684">
        <v>5393</v>
      </c>
      <c r="D2684">
        <v>7700</v>
      </c>
      <c r="E2684">
        <v>410015610040000</v>
      </c>
      <c r="F2684">
        <v>97</v>
      </c>
      <c r="G2684">
        <v>19</v>
      </c>
      <c r="H2684">
        <v>2018</v>
      </c>
      <c r="I2684">
        <v>19</v>
      </c>
      <c r="J2684" t="s">
        <v>264</v>
      </c>
      <c r="K2684" s="14">
        <v>43227</v>
      </c>
      <c r="L2684" s="14">
        <v>43233</v>
      </c>
      <c r="M2684" t="s">
        <v>129</v>
      </c>
    </row>
    <row r="2685" spans="1:13">
      <c r="A2685">
        <v>832460863</v>
      </c>
      <c r="B2685">
        <v>300</v>
      </c>
      <c r="C2685">
        <v>5393</v>
      </c>
      <c r="D2685">
        <v>7700</v>
      </c>
      <c r="E2685">
        <v>410040610065000</v>
      </c>
      <c r="F2685">
        <v>97</v>
      </c>
      <c r="G2685">
        <v>19</v>
      </c>
      <c r="H2685">
        <v>2018</v>
      </c>
      <c r="I2685">
        <v>19</v>
      </c>
      <c r="J2685" t="s">
        <v>264</v>
      </c>
      <c r="K2685" s="14">
        <v>43227</v>
      </c>
      <c r="L2685" s="14">
        <v>43233</v>
      </c>
      <c r="M2685" t="s">
        <v>128</v>
      </c>
    </row>
    <row r="2686" spans="1:13">
      <c r="A2686">
        <v>845364639</v>
      </c>
      <c r="B2686">
        <v>481</v>
      </c>
      <c r="C2686">
        <v>5393</v>
      </c>
      <c r="D2686">
        <v>7700</v>
      </c>
      <c r="E2686">
        <v>410065610075000</v>
      </c>
      <c r="F2686">
        <v>97</v>
      </c>
      <c r="G2686">
        <v>19</v>
      </c>
      <c r="H2686">
        <v>2018</v>
      </c>
      <c r="I2686">
        <v>19</v>
      </c>
      <c r="J2686" t="s">
        <v>264</v>
      </c>
      <c r="K2686" s="14">
        <v>43227</v>
      </c>
      <c r="L2686" s="14">
        <v>43233</v>
      </c>
      <c r="M2686" t="s">
        <v>127</v>
      </c>
    </row>
    <row r="2687" spans="1:13">
      <c r="A2687">
        <v>845365153</v>
      </c>
      <c r="B2687">
        <v>542</v>
      </c>
      <c r="C2687">
        <v>5393</v>
      </c>
      <c r="D2687">
        <v>7700</v>
      </c>
      <c r="E2687">
        <v>410075610085000</v>
      </c>
      <c r="F2687">
        <v>97</v>
      </c>
      <c r="G2687">
        <v>19</v>
      </c>
      <c r="H2687">
        <v>2018</v>
      </c>
      <c r="I2687">
        <v>19</v>
      </c>
      <c r="J2687" t="s">
        <v>264</v>
      </c>
      <c r="K2687" s="14">
        <v>43227</v>
      </c>
      <c r="L2687" s="14">
        <v>43233</v>
      </c>
      <c r="M2687" t="s">
        <v>126</v>
      </c>
    </row>
    <row r="2688" spans="1:13">
      <c r="A2688">
        <v>832461824</v>
      </c>
      <c r="B2688">
        <v>590</v>
      </c>
      <c r="C2688">
        <v>5393</v>
      </c>
      <c r="D2688">
        <v>7700</v>
      </c>
      <c r="E2688">
        <v>410085799999000</v>
      </c>
      <c r="F2688">
        <v>97</v>
      </c>
      <c r="G2688">
        <v>19</v>
      </c>
      <c r="H2688">
        <v>2018</v>
      </c>
      <c r="I2688">
        <v>19</v>
      </c>
      <c r="J2688" t="s">
        <v>264</v>
      </c>
      <c r="K2688" s="14">
        <v>43227</v>
      </c>
      <c r="L2688" s="14">
        <v>43233</v>
      </c>
      <c r="M2688" t="s">
        <v>125</v>
      </c>
    </row>
    <row r="2689" spans="1:13">
      <c r="A2689">
        <v>832462256</v>
      </c>
      <c r="B2689">
        <v>1958</v>
      </c>
      <c r="C2689">
        <v>5393</v>
      </c>
      <c r="F2689">
        <v>97</v>
      </c>
      <c r="G2689">
        <v>19</v>
      </c>
      <c r="H2689">
        <v>2018</v>
      </c>
      <c r="I2689">
        <v>19</v>
      </c>
      <c r="J2689" t="s">
        <v>264</v>
      </c>
      <c r="K2689" s="14">
        <v>43227</v>
      </c>
      <c r="L2689" s="14">
        <v>43233</v>
      </c>
      <c r="M2689" t="s">
        <v>123</v>
      </c>
    </row>
    <row r="2690" spans="1:13">
      <c r="A2690">
        <v>832459909</v>
      </c>
      <c r="B2690">
        <v>8</v>
      </c>
      <c r="C2690">
        <v>5393</v>
      </c>
      <c r="D2690">
        <v>7700</v>
      </c>
      <c r="E2690">
        <v>400000610015000</v>
      </c>
      <c r="F2690">
        <v>97</v>
      </c>
      <c r="G2690">
        <v>19</v>
      </c>
      <c r="H2690">
        <v>2018</v>
      </c>
      <c r="I2690">
        <v>20</v>
      </c>
      <c r="J2690" t="s">
        <v>263</v>
      </c>
      <c r="K2690" s="14">
        <v>43234</v>
      </c>
      <c r="L2690" s="14">
        <v>43240</v>
      </c>
      <c r="M2690" t="s">
        <v>130</v>
      </c>
    </row>
    <row r="2691" spans="1:13">
      <c r="A2691">
        <v>832460390</v>
      </c>
      <c r="B2691">
        <v>40</v>
      </c>
      <c r="C2691">
        <v>5393</v>
      </c>
      <c r="D2691">
        <v>7700</v>
      </c>
      <c r="E2691">
        <v>410015610040000</v>
      </c>
      <c r="F2691">
        <v>97</v>
      </c>
      <c r="G2691">
        <v>19</v>
      </c>
      <c r="H2691">
        <v>2018</v>
      </c>
      <c r="I2691">
        <v>20</v>
      </c>
      <c r="J2691" t="s">
        <v>263</v>
      </c>
      <c r="K2691" s="14">
        <v>43234</v>
      </c>
      <c r="L2691" s="14">
        <v>43240</v>
      </c>
      <c r="M2691" t="s">
        <v>129</v>
      </c>
    </row>
    <row r="2692" spans="1:13">
      <c r="A2692">
        <v>832460871</v>
      </c>
      <c r="B2692">
        <v>304</v>
      </c>
      <c r="C2692">
        <v>5393</v>
      </c>
      <c r="D2692">
        <v>7700</v>
      </c>
      <c r="E2692">
        <v>410040610065000</v>
      </c>
      <c r="F2692">
        <v>97</v>
      </c>
      <c r="G2692">
        <v>19</v>
      </c>
      <c r="H2692">
        <v>2018</v>
      </c>
      <c r="I2692">
        <v>20</v>
      </c>
      <c r="J2692" t="s">
        <v>263</v>
      </c>
      <c r="K2692" s="14">
        <v>43234</v>
      </c>
      <c r="L2692" s="14">
        <v>43240</v>
      </c>
      <c r="M2692" t="s">
        <v>128</v>
      </c>
    </row>
    <row r="2693" spans="1:13">
      <c r="A2693">
        <v>845364649</v>
      </c>
      <c r="B2693">
        <v>462</v>
      </c>
      <c r="C2693">
        <v>5393</v>
      </c>
      <c r="D2693">
        <v>7700</v>
      </c>
      <c r="E2693">
        <v>410065610075000</v>
      </c>
      <c r="F2693">
        <v>97</v>
      </c>
      <c r="G2693">
        <v>19</v>
      </c>
      <c r="H2693">
        <v>2018</v>
      </c>
      <c r="I2693">
        <v>20</v>
      </c>
      <c r="J2693" t="s">
        <v>263</v>
      </c>
      <c r="K2693" s="14">
        <v>43234</v>
      </c>
      <c r="L2693" s="14">
        <v>43240</v>
      </c>
      <c r="M2693" t="s">
        <v>127</v>
      </c>
    </row>
    <row r="2694" spans="1:13">
      <c r="A2694">
        <v>845365163</v>
      </c>
      <c r="B2694">
        <v>555</v>
      </c>
      <c r="C2694">
        <v>5393</v>
      </c>
      <c r="D2694">
        <v>7700</v>
      </c>
      <c r="E2694">
        <v>410075610085000</v>
      </c>
      <c r="F2694">
        <v>97</v>
      </c>
      <c r="G2694">
        <v>19</v>
      </c>
      <c r="H2694">
        <v>2018</v>
      </c>
      <c r="I2694">
        <v>20</v>
      </c>
      <c r="J2694" t="s">
        <v>263</v>
      </c>
      <c r="K2694" s="14">
        <v>43234</v>
      </c>
      <c r="L2694" s="14">
        <v>43240</v>
      </c>
      <c r="M2694" t="s">
        <v>126</v>
      </c>
    </row>
    <row r="2695" spans="1:13">
      <c r="A2695">
        <v>832461833</v>
      </c>
      <c r="B2695">
        <v>593</v>
      </c>
      <c r="C2695">
        <v>5393</v>
      </c>
      <c r="D2695">
        <v>7700</v>
      </c>
      <c r="E2695">
        <v>410085799999000</v>
      </c>
      <c r="F2695">
        <v>97</v>
      </c>
      <c r="G2695">
        <v>19</v>
      </c>
      <c r="H2695">
        <v>2018</v>
      </c>
      <c r="I2695">
        <v>20</v>
      </c>
      <c r="J2695" t="s">
        <v>263</v>
      </c>
      <c r="K2695" s="14">
        <v>43234</v>
      </c>
      <c r="L2695" s="14">
        <v>43240</v>
      </c>
      <c r="M2695" t="s">
        <v>125</v>
      </c>
    </row>
    <row r="2696" spans="1:13">
      <c r="A2696">
        <v>832462214</v>
      </c>
      <c r="B2696">
        <v>1962</v>
      </c>
      <c r="C2696">
        <v>5393</v>
      </c>
      <c r="F2696">
        <v>97</v>
      </c>
      <c r="G2696">
        <v>19</v>
      </c>
      <c r="H2696">
        <v>2018</v>
      </c>
      <c r="I2696">
        <v>20</v>
      </c>
      <c r="J2696" t="s">
        <v>263</v>
      </c>
      <c r="K2696" s="14">
        <v>43234</v>
      </c>
      <c r="L2696" s="14">
        <v>43240</v>
      </c>
      <c r="M2696" t="s">
        <v>123</v>
      </c>
    </row>
    <row r="2697" spans="1:13">
      <c r="A2697">
        <v>832459918</v>
      </c>
      <c r="B2697">
        <v>10</v>
      </c>
      <c r="C2697">
        <v>5393</v>
      </c>
      <c r="D2697">
        <v>7700</v>
      </c>
      <c r="E2697">
        <v>400000610015000</v>
      </c>
      <c r="F2697">
        <v>97</v>
      </c>
      <c r="G2697">
        <v>19</v>
      </c>
      <c r="H2697">
        <v>2018</v>
      </c>
      <c r="I2697">
        <v>21</v>
      </c>
      <c r="J2697" t="s">
        <v>262</v>
      </c>
      <c r="K2697" s="14">
        <v>43241</v>
      </c>
      <c r="L2697" s="14">
        <v>43247</v>
      </c>
      <c r="M2697" t="s">
        <v>130</v>
      </c>
    </row>
    <row r="2698" spans="1:13">
      <c r="A2698">
        <v>832460399</v>
      </c>
      <c r="B2698">
        <v>31</v>
      </c>
      <c r="C2698">
        <v>5393</v>
      </c>
      <c r="D2698">
        <v>7700</v>
      </c>
      <c r="E2698">
        <v>410015610040000</v>
      </c>
      <c r="F2698">
        <v>97</v>
      </c>
      <c r="G2698">
        <v>19</v>
      </c>
      <c r="H2698">
        <v>2018</v>
      </c>
      <c r="I2698">
        <v>21</v>
      </c>
      <c r="J2698" t="s">
        <v>262</v>
      </c>
      <c r="K2698" s="14">
        <v>43241</v>
      </c>
      <c r="L2698" s="14">
        <v>43247</v>
      </c>
      <c r="M2698" t="s">
        <v>129</v>
      </c>
    </row>
    <row r="2699" spans="1:13">
      <c r="A2699">
        <v>832460880</v>
      </c>
      <c r="B2699">
        <v>314</v>
      </c>
      <c r="C2699">
        <v>5393</v>
      </c>
      <c r="D2699">
        <v>7700</v>
      </c>
      <c r="E2699">
        <v>410040610065000</v>
      </c>
      <c r="F2699">
        <v>97</v>
      </c>
      <c r="G2699">
        <v>19</v>
      </c>
      <c r="H2699">
        <v>2018</v>
      </c>
      <c r="I2699">
        <v>21</v>
      </c>
      <c r="J2699" t="s">
        <v>262</v>
      </c>
      <c r="K2699" s="14">
        <v>43241</v>
      </c>
      <c r="L2699" s="14">
        <v>43247</v>
      </c>
      <c r="M2699" t="s">
        <v>128</v>
      </c>
    </row>
    <row r="2700" spans="1:13">
      <c r="A2700">
        <v>845364659</v>
      </c>
      <c r="B2700">
        <v>504</v>
      </c>
      <c r="C2700">
        <v>5393</v>
      </c>
      <c r="D2700">
        <v>7700</v>
      </c>
      <c r="E2700">
        <v>410065610075000</v>
      </c>
      <c r="F2700">
        <v>97</v>
      </c>
      <c r="G2700">
        <v>19</v>
      </c>
      <c r="H2700">
        <v>2018</v>
      </c>
      <c r="I2700">
        <v>21</v>
      </c>
      <c r="J2700" t="s">
        <v>262</v>
      </c>
      <c r="K2700" s="14">
        <v>43241</v>
      </c>
      <c r="L2700" s="14">
        <v>43247</v>
      </c>
      <c r="M2700" t="s">
        <v>127</v>
      </c>
    </row>
    <row r="2701" spans="1:13">
      <c r="A2701">
        <v>845365173</v>
      </c>
      <c r="B2701">
        <v>550</v>
      </c>
      <c r="C2701">
        <v>5393</v>
      </c>
      <c r="D2701">
        <v>7700</v>
      </c>
      <c r="E2701">
        <v>410075610085000</v>
      </c>
      <c r="F2701">
        <v>97</v>
      </c>
      <c r="G2701">
        <v>19</v>
      </c>
      <c r="H2701">
        <v>2018</v>
      </c>
      <c r="I2701">
        <v>21</v>
      </c>
      <c r="J2701" t="s">
        <v>262</v>
      </c>
      <c r="K2701" s="14">
        <v>43241</v>
      </c>
      <c r="L2701" s="14">
        <v>43247</v>
      </c>
      <c r="M2701" t="s">
        <v>126</v>
      </c>
    </row>
    <row r="2702" spans="1:13">
      <c r="A2702">
        <v>832461842</v>
      </c>
      <c r="B2702">
        <v>604</v>
      </c>
      <c r="C2702">
        <v>5393</v>
      </c>
      <c r="D2702">
        <v>7700</v>
      </c>
      <c r="E2702">
        <v>410085799999000</v>
      </c>
      <c r="F2702">
        <v>97</v>
      </c>
      <c r="G2702">
        <v>19</v>
      </c>
      <c r="H2702">
        <v>2018</v>
      </c>
      <c r="I2702">
        <v>21</v>
      </c>
      <c r="J2702" t="s">
        <v>262</v>
      </c>
      <c r="K2702" s="14">
        <v>43241</v>
      </c>
      <c r="L2702" s="14">
        <v>43247</v>
      </c>
      <c r="M2702" t="s">
        <v>125</v>
      </c>
    </row>
    <row r="2703" spans="1:13">
      <c r="A2703">
        <v>832462437</v>
      </c>
      <c r="B2703">
        <v>2013</v>
      </c>
      <c r="C2703">
        <v>5393</v>
      </c>
      <c r="F2703">
        <v>97</v>
      </c>
      <c r="G2703">
        <v>19</v>
      </c>
      <c r="H2703">
        <v>2018</v>
      </c>
      <c r="I2703">
        <v>21</v>
      </c>
      <c r="J2703" t="s">
        <v>262</v>
      </c>
      <c r="K2703" s="14">
        <v>43241</v>
      </c>
      <c r="L2703" s="14">
        <v>43247</v>
      </c>
      <c r="M2703" t="s">
        <v>123</v>
      </c>
    </row>
    <row r="2704" spans="1:13">
      <c r="A2704">
        <v>832459927</v>
      </c>
      <c r="B2704">
        <v>5</v>
      </c>
      <c r="C2704">
        <v>5393</v>
      </c>
      <c r="D2704">
        <v>7700</v>
      </c>
      <c r="E2704">
        <v>400000610015000</v>
      </c>
      <c r="F2704">
        <v>97</v>
      </c>
      <c r="G2704">
        <v>19</v>
      </c>
      <c r="H2704">
        <v>2018</v>
      </c>
      <c r="I2704">
        <v>22</v>
      </c>
      <c r="J2704" t="s">
        <v>261</v>
      </c>
      <c r="K2704" s="14">
        <v>43248</v>
      </c>
      <c r="L2704" s="14">
        <v>43254</v>
      </c>
      <c r="M2704" t="s">
        <v>130</v>
      </c>
    </row>
    <row r="2705" spans="1:13">
      <c r="A2705">
        <v>832460408</v>
      </c>
      <c r="B2705">
        <v>31</v>
      </c>
      <c r="C2705">
        <v>5393</v>
      </c>
      <c r="D2705">
        <v>7700</v>
      </c>
      <c r="E2705">
        <v>410015610040000</v>
      </c>
      <c r="F2705">
        <v>97</v>
      </c>
      <c r="G2705">
        <v>19</v>
      </c>
      <c r="H2705">
        <v>2018</v>
      </c>
      <c r="I2705">
        <v>22</v>
      </c>
      <c r="J2705" t="s">
        <v>261</v>
      </c>
      <c r="K2705" s="14">
        <v>43248</v>
      </c>
      <c r="L2705" s="14">
        <v>43254</v>
      </c>
      <c r="M2705" t="s">
        <v>129</v>
      </c>
    </row>
    <row r="2706" spans="1:13">
      <c r="A2706">
        <v>832460889</v>
      </c>
      <c r="B2706">
        <v>315</v>
      </c>
      <c r="C2706">
        <v>5393</v>
      </c>
      <c r="D2706">
        <v>7700</v>
      </c>
      <c r="E2706">
        <v>410040610065000</v>
      </c>
      <c r="F2706">
        <v>97</v>
      </c>
      <c r="G2706">
        <v>19</v>
      </c>
      <c r="H2706">
        <v>2018</v>
      </c>
      <c r="I2706">
        <v>22</v>
      </c>
      <c r="J2706" t="s">
        <v>261</v>
      </c>
      <c r="K2706" s="14">
        <v>43248</v>
      </c>
      <c r="L2706" s="14">
        <v>43254</v>
      </c>
      <c r="M2706" t="s">
        <v>128</v>
      </c>
    </row>
    <row r="2707" spans="1:13">
      <c r="A2707">
        <v>845364669</v>
      </c>
      <c r="B2707">
        <v>475</v>
      </c>
      <c r="C2707">
        <v>5393</v>
      </c>
      <c r="D2707">
        <v>7700</v>
      </c>
      <c r="E2707">
        <v>410065610075000</v>
      </c>
      <c r="F2707">
        <v>97</v>
      </c>
      <c r="G2707">
        <v>19</v>
      </c>
      <c r="H2707">
        <v>2018</v>
      </c>
      <c r="I2707">
        <v>22</v>
      </c>
      <c r="J2707" t="s">
        <v>261</v>
      </c>
      <c r="K2707" s="14">
        <v>43248</v>
      </c>
      <c r="L2707" s="14">
        <v>43254</v>
      </c>
      <c r="M2707" t="s">
        <v>127</v>
      </c>
    </row>
    <row r="2708" spans="1:13">
      <c r="A2708">
        <v>845365183</v>
      </c>
      <c r="B2708">
        <v>592</v>
      </c>
      <c r="C2708">
        <v>5393</v>
      </c>
      <c r="D2708">
        <v>7700</v>
      </c>
      <c r="E2708">
        <v>410075610085000</v>
      </c>
      <c r="F2708">
        <v>97</v>
      </c>
      <c r="G2708">
        <v>19</v>
      </c>
      <c r="H2708">
        <v>2018</v>
      </c>
      <c r="I2708">
        <v>22</v>
      </c>
      <c r="J2708" t="s">
        <v>261</v>
      </c>
      <c r="K2708" s="14">
        <v>43248</v>
      </c>
      <c r="L2708" s="14">
        <v>43254</v>
      </c>
      <c r="M2708" t="s">
        <v>126</v>
      </c>
    </row>
    <row r="2709" spans="1:13">
      <c r="A2709">
        <v>832461851</v>
      </c>
      <c r="B2709">
        <v>577</v>
      </c>
      <c r="C2709">
        <v>5393</v>
      </c>
      <c r="D2709">
        <v>7700</v>
      </c>
      <c r="E2709">
        <v>410085799999000</v>
      </c>
      <c r="F2709">
        <v>97</v>
      </c>
      <c r="G2709">
        <v>19</v>
      </c>
      <c r="H2709">
        <v>2018</v>
      </c>
      <c r="I2709">
        <v>22</v>
      </c>
      <c r="J2709" t="s">
        <v>261</v>
      </c>
      <c r="K2709" s="14">
        <v>43248</v>
      </c>
      <c r="L2709" s="14">
        <v>43254</v>
      </c>
      <c r="M2709" t="s">
        <v>125</v>
      </c>
    </row>
    <row r="2710" spans="1:13">
      <c r="A2710">
        <v>832462498</v>
      </c>
      <c r="B2710">
        <v>1995</v>
      </c>
      <c r="C2710">
        <v>5393</v>
      </c>
      <c r="F2710">
        <v>97</v>
      </c>
      <c r="G2710">
        <v>19</v>
      </c>
      <c r="H2710">
        <v>2018</v>
      </c>
      <c r="I2710">
        <v>22</v>
      </c>
      <c r="J2710" t="s">
        <v>261</v>
      </c>
      <c r="K2710" s="14">
        <v>43248</v>
      </c>
      <c r="L2710" s="14">
        <v>43254</v>
      </c>
      <c r="M2710" t="s">
        <v>123</v>
      </c>
    </row>
    <row r="2711" spans="1:13">
      <c r="A2711">
        <v>832459936</v>
      </c>
      <c r="B2711">
        <v>8</v>
      </c>
      <c r="C2711">
        <v>5393</v>
      </c>
      <c r="D2711">
        <v>7700</v>
      </c>
      <c r="E2711">
        <v>400000610015000</v>
      </c>
      <c r="F2711">
        <v>97</v>
      </c>
      <c r="G2711">
        <v>19</v>
      </c>
      <c r="H2711">
        <v>2018</v>
      </c>
      <c r="I2711">
        <v>23</v>
      </c>
      <c r="J2711" t="s">
        <v>260</v>
      </c>
      <c r="K2711" s="14">
        <v>43255</v>
      </c>
      <c r="L2711" s="14">
        <v>43261</v>
      </c>
      <c r="M2711" t="s">
        <v>130</v>
      </c>
    </row>
    <row r="2712" spans="1:13">
      <c r="A2712">
        <v>832460417</v>
      </c>
      <c r="B2712">
        <v>52</v>
      </c>
      <c r="C2712">
        <v>5393</v>
      </c>
      <c r="D2712">
        <v>7700</v>
      </c>
      <c r="E2712">
        <v>410015610040000</v>
      </c>
      <c r="F2712">
        <v>97</v>
      </c>
      <c r="G2712">
        <v>19</v>
      </c>
      <c r="H2712">
        <v>2018</v>
      </c>
      <c r="I2712">
        <v>23</v>
      </c>
      <c r="J2712" t="s">
        <v>260</v>
      </c>
      <c r="K2712" s="14">
        <v>43255</v>
      </c>
      <c r="L2712" s="14">
        <v>43261</v>
      </c>
      <c r="M2712" t="s">
        <v>129</v>
      </c>
    </row>
    <row r="2713" spans="1:13">
      <c r="A2713">
        <v>832460898</v>
      </c>
      <c r="B2713">
        <v>345</v>
      </c>
      <c r="C2713">
        <v>5393</v>
      </c>
      <c r="D2713">
        <v>7700</v>
      </c>
      <c r="E2713">
        <v>410040610065000</v>
      </c>
      <c r="F2713">
        <v>97</v>
      </c>
      <c r="G2713">
        <v>19</v>
      </c>
      <c r="H2713">
        <v>2018</v>
      </c>
      <c r="I2713">
        <v>23</v>
      </c>
      <c r="J2713" t="s">
        <v>260</v>
      </c>
      <c r="K2713" s="14">
        <v>43255</v>
      </c>
      <c r="L2713" s="14">
        <v>43261</v>
      </c>
      <c r="M2713" t="s">
        <v>128</v>
      </c>
    </row>
    <row r="2714" spans="1:13">
      <c r="A2714">
        <v>845364679</v>
      </c>
      <c r="B2714">
        <v>522</v>
      </c>
      <c r="C2714">
        <v>5393</v>
      </c>
      <c r="D2714">
        <v>7700</v>
      </c>
      <c r="E2714">
        <v>410065610075000</v>
      </c>
      <c r="F2714">
        <v>97</v>
      </c>
      <c r="G2714">
        <v>19</v>
      </c>
      <c r="H2714">
        <v>2018</v>
      </c>
      <c r="I2714">
        <v>23</v>
      </c>
      <c r="J2714" t="s">
        <v>260</v>
      </c>
      <c r="K2714" s="14">
        <v>43255</v>
      </c>
      <c r="L2714" s="14">
        <v>43261</v>
      </c>
      <c r="M2714" t="s">
        <v>127</v>
      </c>
    </row>
    <row r="2715" spans="1:13">
      <c r="A2715">
        <v>845365193</v>
      </c>
      <c r="B2715">
        <v>516</v>
      </c>
      <c r="C2715">
        <v>5393</v>
      </c>
      <c r="D2715">
        <v>7700</v>
      </c>
      <c r="E2715">
        <v>410075610085000</v>
      </c>
      <c r="F2715">
        <v>97</v>
      </c>
      <c r="G2715">
        <v>19</v>
      </c>
      <c r="H2715">
        <v>2018</v>
      </c>
      <c r="I2715">
        <v>23</v>
      </c>
      <c r="J2715" t="s">
        <v>260</v>
      </c>
      <c r="K2715" s="14">
        <v>43255</v>
      </c>
      <c r="L2715" s="14">
        <v>43261</v>
      </c>
      <c r="M2715" t="s">
        <v>126</v>
      </c>
    </row>
    <row r="2716" spans="1:13">
      <c r="A2716">
        <v>832461860</v>
      </c>
      <c r="B2716">
        <v>595</v>
      </c>
      <c r="C2716">
        <v>5393</v>
      </c>
      <c r="D2716">
        <v>7700</v>
      </c>
      <c r="E2716">
        <v>410085799999000</v>
      </c>
      <c r="F2716">
        <v>97</v>
      </c>
      <c r="G2716">
        <v>19</v>
      </c>
      <c r="H2716">
        <v>2018</v>
      </c>
      <c r="I2716">
        <v>23</v>
      </c>
      <c r="J2716" t="s">
        <v>260</v>
      </c>
      <c r="K2716" s="14">
        <v>43255</v>
      </c>
      <c r="L2716" s="14">
        <v>43261</v>
      </c>
      <c r="M2716" t="s">
        <v>125</v>
      </c>
    </row>
    <row r="2717" spans="1:13">
      <c r="A2717">
        <v>832462431</v>
      </c>
      <c r="B2717">
        <v>2038</v>
      </c>
      <c r="C2717">
        <v>5393</v>
      </c>
      <c r="F2717">
        <v>97</v>
      </c>
      <c r="G2717">
        <v>19</v>
      </c>
      <c r="H2717">
        <v>2018</v>
      </c>
      <c r="I2717">
        <v>23</v>
      </c>
      <c r="J2717" t="s">
        <v>260</v>
      </c>
      <c r="K2717" s="14">
        <v>43255</v>
      </c>
      <c r="L2717" s="14">
        <v>43261</v>
      </c>
      <c r="M2717" t="s">
        <v>123</v>
      </c>
    </row>
    <row r="2718" spans="1:13">
      <c r="A2718">
        <v>832459945</v>
      </c>
      <c r="B2718">
        <v>7</v>
      </c>
      <c r="C2718">
        <v>5393</v>
      </c>
      <c r="D2718">
        <v>7700</v>
      </c>
      <c r="E2718">
        <v>400000610015000</v>
      </c>
      <c r="F2718">
        <v>97</v>
      </c>
      <c r="G2718">
        <v>19</v>
      </c>
      <c r="H2718">
        <v>2018</v>
      </c>
      <c r="I2718">
        <v>24</v>
      </c>
      <c r="J2718" t="s">
        <v>259</v>
      </c>
      <c r="K2718" s="14">
        <v>43262</v>
      </c>
      <c r="L2718" s="14">
        <v>43268</v>
      </c>
      <c r="M2718" t="s">
        <v>130</v>
      </c>
    </row>
    <row r="2719" spans="1:13">
      <c r="A2719">
        <v>832460426</v>
      </c>
      <c r="B2719">
        <v>44</v>
      </c>
      <c r="C2719">
        <v>5393</v>
      </c>
      <c r="D2719">
        <v>7700</v>
      </c>
      <c r="E2719">
        <v>410015610040000</v>
      </c>
      <c r="F2719">
        <v>97</v>
      </c>
      <c r="G2719">
        <v>19</v>
      </c>
      <c r="H2719">
        <v>2018</v>
      </c>
      <c r="I2719">
        <v>24</v>
      </c>
      <c r="J2719" t="s">
        <v>259</v>
      </c>
      <c r="K2719" s="14">
        <v>43262</v>
      </c>
      <c r="L2719" s="14">
        <v>43268</v>
      </c>
      <c r="M2719" t="s">
        <v>129</v>
      </c>
    </row>
    <row r="2720" spans="1:13">
      <c r="A2720">
        <v>832460907</v>
      </c>
      <c r="B2720">
        <v>283</v>
      </c>
      <c r="C2720">
        <v>5393</v>
      </c>
      <c r="D2720">
        <v>7700</v>
      </c>
      <c r="E2720">
        <v>410040610065000</v>
      </c>
      <c r="F2720">
        <v>97</v>
      </c>
      <c r="G2720">
        <v>19</v>
      </c>
      <c r="H2720">
        <v>2018</v>
      </c>
      <c r="I2720">
        <v>24</v>
      </c>
      <c r="J2720" t="s">
        <v>259</v>
      </c>
      <c r="K2720" s="14">
        <v>43262</v>
      </c>
      <c r="L2720" s="14">
        <v>43268</v>
      </c>
      <c r="M2720" t="s">
        <v>128</v>
      </c>
    </row>
    <row r="2721" spans="1:13">
      <c r="A2721">
        <v>845364690</v>
      </c>
      <c r="B2721">
        <v>448</v>
      </c>
      <c r="C2721">
        <v>5393</v>
      </c>
      <c r="D2721">
        <v>7700</v>
      </c>
      <c r="E2721">
        <v>410065610075000</v>
      </c>
      <c r="F2721">
        <v>97</v>
      </c>
      <c r="G2721">
        <v>19</v>
      </c>
      <c r="H2721">
        <v>2018</v>
      </c>
      <c r="I2721">
        <v>24</v>
      </c>
      <c r="J2721" t="s">
        <v>259</v>
      </c>
      <c r="K2721" s="14">
        <v>43262</v>
      </c>
      <c r="L2721" s="14">
        <v>43268</v>
      </c>
      <c r="M2721" t="s">
        <v>127</v>
      </c>
    </row>
    <row r="2722" spans="1:13">
      <c r="A2722">
        <v>845365203</v>
      </c>
      <c r="B2722">
        <v>495</v>
      </c>
      <c r="C2722">
        <v>5393</v>
      </c>
      <c r="D2722">
        <v>7700</v>
      </c>
      <c r="E2722">
        <v>410075610085000</v>
      </c>
      <c r="F2722">
        <v>97</v>
      </c>
      <c r="G2722">
        <v>19</v>
      </c>
      <c r="H2722">
        <v>2018</v>
      </c>
      <c r="I2722">
        <v>24</v>
      </c>
      <c r="J2722" t="s">
        <v>259</v>
      </c>
      <c r="K2722" s="14">
        <v>43262</v>
      </c>
      <c r="L2722" s="14">
        <v>43268</v>
      </c>
      <c r="M2722" t="s">
        <v>126</v>
      </c>
    </row>
    <row r="2723" spans="1:13">
      <c r="A2723">
        <v>832461869</v>
      </c>
      <c r="B2723">
        <v>586</v>
      </c>
      <c r="C2723">
        <v>5393</v>
      </c>
      <c r="D2723">
        <v>7700</v>
      </c>
      <c r="E2723">
        <v>410085799999000</v>
      </c>
      <c r="F2723">
        <v>97</v>
      </c>
      <c r="G2723">
        <v>19</v>
      </c>
      <c r="H2723">
        <v>2018</v>
      </c>
      <c r="I2723">
        <v>24</v>
      </c>
      <c r="J2723" t="s">
        <v>259</v>
      </c>
      <c r="K2723" s="14">
        <v>43262</v>
      </c>
      <c r="L2723" s="14">
        <v>43268</v>
      </c>
      <c r="M2723" t="s">
        <v>125</v>
      </c>
    </row>
    <row r="2724" spans="1:13">
      <c r="A2724">
        <v>832462238</v>
      </c>
      <c r="B2724">
        <v>1863</v>
      </c>
      <c r="C2724">
        <v>5393</v>
      </c>
      <c r="F2724">
        <v>97</v>
      </c>
      <c r="G2724">
        <v>19</v>
      </c>
      <c r="H2724">
        <v>2018</v>
      </c>
      <c r="I2724">
        <v>24</v>
      </c>
      <c r="J2724" t="s">
        <v>259</v>
      </c>
      <c r="K2724" s="14">
        <v>43262</v>
      </c>
      <c r="L2724" s="14">
        <v>43268</v>
      </c>
      <c r="M2724" t="s">
        <v>123</v>
      </c>
    </row>
    <row r="2725" spans="1:13">
      <c r="A2725">
        <v>832459954</v>
      </c>
      <c r="B2725">
        <v>10</v>
      </c>
      <c r="C2725">
        <v>5393</v>
      </c>
      <c r="D2725">
        <v>7700</v>
      </c>
      <c r="E2725">
        <v>400000610015000</v>
      </c>
      <c r="F2725">
        <v>97</v>
      </c>
      <c r="G2725">
        <v>19</v>
      </c>
      <c r="H2725">
        <v>2018</v>
      </c>
      <c r="I2725">
        <v>25</v>
      </c>
      <c r="J2725" t="s">
        <v>258</v>
      </c>
      <c r="K2725" s="14">
        <v>43269</v>
      </c>
      <c r="L2725" s="14">
        <v>43275</v>
      </c>
      <c r="M2725" t="s">
        <v>130</v>
      </c>
    </row>
    <row r="2726" spans="1:13">
      <c r="A2726">
        <v>832460436</v>
      </c>
      <c r="B2726">
        <v>37</v>
      </c>
      <c r="C2726">
        <v>5393</v>
      </c>
      <c r="D2726">
        <v>7700</v>
      </c>
      <c r="E2726">
        <v>410015610040000</v>
      </c>
      <c r="F2726">
        <v>97</v>
      </c>
      <c r="G2726">
        <v>19</v>
      </c>
      <c r="H2726">
        <v>2018</v>
      </c>
      <c r="I2726">
        <v>25</v>
      </c>
      <c r="J2726" t="s">
        <v>258</v>
      </c>
      <c r="K2726" s="14">
        <v>43269</v>
      </c>
      <c r="L2726" s="14">
        <v>43275</v>
      </c>
      <c r="M2726" t="s">
        <v>129</v>
      </c>
    </row>
    <row r="2727" spans="1:13">
      <c r="A2727">
        <v>832460916</v>
      </c>
      <c r="B2727">
        <v>312</v>
      </c>
      <c r="C2727">
        <v>5393</v>
      </c>
      <c r="D2727">
        <v>7700</v>
      </c>
      <c r="E2727">
        <v>410040610065000</v>
      </c>
      <c r="F2727">
        <v>97</v>
      </c>
      <c r="G2727">
        <v>19</v>
      </c>
      <c r="H2727">
        <v>2018</v>
      </c>
      <c r="I2727">
        <v>25</v>
      </c>
      <c r="J2727" t="s">
        <v>258</v>
      </c>
      <c r="K2727" s="14">
        <v>43269</v>
      </c>
      <c r="L2727" s="14">
        <v>43275</v>
      </c>
      <c r="M2727" t="s">
        <v>128</v>
      </c>
    </row>
    <row r="2728" spans="1:13">
      <c r="A2728">
        <v>845364699</v>
      </c>
      <c r="B2728">
        <v>456</v>
      </c>
      <c r="C2728">
        <v>5393</v>
      </c>
      <c r="D2728">
        <v>7700</v>
      </c>
      <c r="E2728">
        <v>410065610075000</v>
      </c>
      <c r="F2728">
        <v>97</v>
      </c>
      <c r="G2728">
        <v>19</v>
      </c>
      <c r="H2728">
        <v>2018</v>
      </c>
      <c r="I2728">
        <v>25</v>
      </c>
      <c r="J2728" t="s">
        <v>258</v>
      </c>
      <c r="K2728" s="14">
        <v>43269</v>
      </c>
      <c r="L2728" s="14">
        <v>43275</v>
      </c>
      <c r="M2728" t="s">
        <v>127</v>
      </c>
    </row>
    <row r="2729" spans="1:13">
      <c r="A2729">
        <v>845365213</v>
      </c>
      <c r="B2729">
        <v>567</v>
      </c>
      <c r="C2729">
        <v>5393</v>
      </c>
      <c r="D2729">
        <v>7700</v>
      </c>
      <c r="E2729">
        <v>410075610085000</v>
      </c>
      <c r="F2729">
        <v>97</v>
      </c>
      <c r="G2729">
        <v>19</v>
      </c>
      <c r="H2729">
        <v>2018</v>
      </c>
      <c r="I2729">
        <v>25</v>
      </c>
      <c r="J2729" t="s">
        <v>258</v>
      </c>
      <c r="K2729" s="14">
        <v>43269</v>
      </c>
      <c r="L2729" s="14">
        <v>43275</v>
      </c>
      <c r="M2729" t="s">
        <v>126</v>
      </c>
    </row>
    <row r="2730" spans="1:13">
      <c r="A2730">
        <v>832461878</v>
      </c>
      <c r="B2730">
        <v>582</v>
      </c>
      <c r="C2730">
        <v>5393</v>
      </c>
      <c r="D2730">
        <v>7700</v>
      </c>
      <c r="E2730">
        <v>410085799999000</v>
      </c>
      <c r="F2730">
        <v>97</v>
      </c>
      <c r="G2730">
        <v>19</v>
      </c>
      <c r="H2730">
        <v>2018</v>
      </c>
      <c r="I2730">
        <v>25</v>
      </c>
      <c r="J2730" t="s">
        <v>258</v>
      </c>
      <c r="K2730" s="14">
        <v>43269</v>
      </c>
      <c r="L2730" s="14">
        <v>43275</v>
      </c>
      <c r="M2730" t="s">
        <v>125</v>
      </c>
    </row>
    <row r="2731" spans="1:13">
      <c r="A2731">
        <v>832462158</v>
      </c>
      <c r="B2731">
        <v>1964</v>
      </c>
      <c r="C2731">
        <v>5393</v>
      </c>
      <c r="F2731">
        <v>97</v>
      </c>
      <c r="G2731">
        <v>19</v>
      </c>
      <c r="H2731">
        <v>2018</v>
      </c>
      <c r="I2731">
        <v>25</v>
      </c>
      <c r="J2731" t="s">
        <v>258</v>
      </c>
      <c r="K2731" s="14">
        <v>43269</v>
      </c>
      <c r="L2731" s="14">
        <v>43275</v>
      </c>
      <c r="M2731" t="s">
        <v>123</v>
      </c>
    </row>
    <row r="2732" spans="1:13">
      <c r="A2732">
        <v>832459963</v>
      </c>
      <c r="B2732">
        <v>4</v>
      </c>
      <c r="C2732">
        <v>5393</v>
      </c>
      <c r="D2732">
        <v>7700</v>
      </c>
      <c r="E2732">
        <v>400000610015000</v>
      </c>
      <c r="F2732">
        <v>97</v>
      </c>
      <c r="G2732">
        <v>19</v>
      </c>
      <c r="H2732">
        <v>2018</v>
      </c>
      <c r="I2732">
        <v>26</v>
      </c>
      <c r="J2732" t="s">
        <v>257</v>
      </c>
      <c r="K2732" s="14">
        <v>43276</v>
      </c>
      <c r="L2732" s="14">
        <v>43282</v>
      </c>
      <c r="M2732" t="s">
        <v>130</v>
      </c>
    </row>
    <row r="2733" spans="1:13">
      <c r="A2733">
        <v>832460444</v>
      </c>
      <c r="B2733">
        <v>43</v>
      </c>
      <c r="C2733">
        <v>5393</v>
      </c>
      <c r="D2733">
        <v>7700</v>
      </c>
      <c r="E2733">
        <v>410015610040000</v>
      </c>
      <c r="F2733">
        <v>97</v>
      </c>
      <c r="G2733">
        <v>19</v>
      </c>
      <c r="H2733">
        <v>2018</v>
      </c>
      <c r="I2733">
        <v>26</v>
      </c>
      <c r="J2733" t="s">
        <v>257</v>
      </c>
      <c r="K2733" s="14">
        <v>43276</v>
      </c>
      <c r="L2733" s="14">
        <v>43282</v>
      </c>
      <c r="M2733" t="s">
        <v>129</v>
      </c>
    </row>
    <row r="2734" spans="1:13">
      <c r="A2734">
        <v>832460925</v>
      </c>
      <c r="B2734">
        <v>374</v>
      </c>
      <c r="C2734">
        <v>5393</v>
      </c>
      <c r="D2734">
        <v>7700</v>
      </c>
      <c r="E2734">
        <v>410040610065000</v>
      </c>
      <c r="F2734">
        <v>97</v>
      </c>
      <c r="G2734">
        <v>19</v>
      </c>
      <c r="H2734">
        <v>2018</v>
      </c>
      <c r="I2734">
        <v>26</v>
      </c>
      <c r="J2734" t="s">
        <v>257</v>
      </c>
      <c r="K2734" s="14">
        <v>43276</v>
      </c>
      <c r="L2734" s="14">
        <v>43282</v>
      </c>
      <c r="M2734" t="s">
        <v>128</v>
      </c>
    </row>
    <row r="2735" spans="1:13">
      <c r="A2735">
        <v>845364709</v>
      </c>
      <c r="B2735">
        <v>500</v>
      </c>
      <c r="C2735">
        <v>5393</v>
      </c>
      <c r="D2735">
        <v>7700</v>
      </c>
      <c r="E2735">
        <v>410065610075000</v>
      </c>
      <c r="F2735">
        <v>97</v>
      </c>
      <c r="G2735">
        <v>19</v>
      </c>
      <c r="H2735">
        <v>2018</v>
      </c>
      <c r="I2735">
        <v>26</v>
      </c>
      <c r="J2735" t="s">
        <v>257</v>
      </c>
      <c r="K2735" s="14">
        <v>43276</v>
      </c>
      <c r="L2735" s="14">
        <v>43282</v>
      </c>
      <c r="M2735" t="s">
        <v>127</v>
      </c>
    </row>
    <row r="2736" spans="1:13">
      <c r="A2736">
        <v>845365223</v>
      </c>
      <c r="B2736">
        <v>488</v>
      </c>
      <c r="C2736">
        <v>5393</v>
      </c>
      <c r="D2736">
        <v>7700</v>
      </c>
      <c r="E2736">
        <v>410075610085000</v>
      </c>
      <c r="F2736">
        <v>97</v>
      </c>
      <c r="G2736">
        <v>19</v>
      </c>
      <c r="H2736">
        <v>2018</v>
      </c>
      <c r="I2736">
        <v>26</v>
      </c>
      <c r="J2736" t="s">
        <v>257</v>
      </c>
      <c r="K2736" s="14">
        <v>43276</v>
      </c>
      <c r="L2736" s="14">
        <v>43282</v>
      </c>
      <c r="M2736" t="s">
        <v>126</v>
      </c>
    </row>
    <row r="2737" spans="1:13">
      <c r="A2737">
        <v>832461887</v>
      </c>
      <c r="B2737">
        <v>531</v>
      </c>
      <c r="C2737">
        <v>5393</v>
      </c>
      <c r="D2737">
        <v>7700</v>
      </c>
      <c r="E2737">
        <v>410085799999000</v>
      </c>
      <c r="F2737">
        <v>97</v>
      </c>
      <c r="G2737">
        <v>19</v>
      </c>
      <c r="H2737">
        <v>2018</v>
      </c>
      <c r="I2737">
        <v>26</v>
      </c>
      <c r="J2737" t="s">
        <v>257</v>
      </c>
      <c r="K2737" s="14">
        <v>43276</v>
      </c>
      <c r="L2737" s="14">
        <v>43282</v>
      </c>
      <c r="M2737" t="s">
        <v>125</v>
      </c>
    </row>
    <row r="2738" spans="1:13">
      <c r="A2738">
        <v>832462459</v>
      </c>
      <c r="B2738">
        <v>1940</v>
      </c>
      <c r="C2738">
        <v>5393</v>
      </c>
      <c r="F2738">
        <v>97</v>
      </c>
      <c r="G2738">
        <v>19</v>
      </c>
      <c r="H2738">
        <v>2018</v>
      </c>
      <c r="I2738">
        <v>26</v>
      </c>
      <c r="J2738" t="s">
        <v>257</v>
      </c>
      <c r="K2738" s="14">
        <v>43276</v>
      </c>
      <c r="L2738" s="14">
        <v>43282</v>
      </c>
      <c r="M2738" t="s">
        <v>123</v>
      </c>
    </row>
    <row r="2739" spans="1:13">
      <c r="A2739">
        <v>832459972</v>
      </c>
      <c r="B2739">
        <v>5</v>
      </c>
      <c r="C2739">
        <v>5393</v>
      </c>
      <c r="D2739">
        <v>7700</v>
      </c>
      <c r="E2739">
        <v>400000610015000</v>
      </c>
      <c r="F2739">
        <v>97</v>
      </c>
      <c r="G2739">
        <v>19</v>
      </c>
      <c r="H2739">
        <v>2018</v>
      </c>
      <c r="I2739">
        <v>27</v>
      </c>
      <c r="J2739" t="s">
        <v>256</v>
      </c>
      <c r="K2739" s="14">
        <v>43283</v>
      </c>
      <c r="L2739" s="14">
        <v>43289</v>
      </c>
      <c r="M2739" t="s">
        <v>130</v>
      </c>
    </row>
    <row r="2740" spans="1:13">
      <c r="A2740">
        <v>832460453</v>
      </c>
      <c r="B2740">
        <v>41</v>
      </c>
      <c r="C2740">
        <v>5393</v>
      </c>
      <c r="D2740">
        <v>7700</v>
      </c>
      <c r="E2740">
        <v>410015610040000</v>
      </c>
      <c r="F2740">
        <v>97</v>
      </c>
      <c r="G2740">
        <v>19</v>
      </c>
      <c r="H2740">
        <v>2018</v>
      </c>
      <c r="I2740">
        <v>27</v>
      </c>
      <c r="J2740" t="s">
        <v>256</v>
      </c>
      <c r="K2740" s="14">
        <v>43283</v>
      </c>
      <c r="L2740" s="14">
        <v>43289</v>
      </c>
      <c r="M2740" t="s">
        <v>129</v>
      </c>
    </row>
    <row r="2741" spans="1:13">
      <c r="A2741">
        <v>832460934</v>
      </c>
      <c r="B2741">
        <v>286</v>
      </c>
      <c r="C2741">
        <v>5393</v>
      </c>
      <c r="D2741">
        <v>7700</v>
      </c>
      <c r="E2741">
        <v>410040610065000</v>
      </c>
      <c r="F2741">
        <v>97</v>
      </c>
      <c r="G2741">
        <v>19</v>
      </c>
      <c r="H2741">
        <v>2018</v>
      </c>
      <c r="I2741">
        <v>27</v>
      </c>
      <c r="J2741" t="s">
        <v>256</v>
      </c>
      <c r="K2741" s="14">
        <v>43283</v>
      </c>
      <c r="L2741" s="14">
        <v>43289</v>
      </c>
      <c r="M2741" t="s">
        <v>128</v>
      </c>
    </row>
    <row r="2742" spans="1:13">
      <c r="A2742">
        <v>845364719</v>
      </c>
      <c r="B2742">
        <v>478</v>
      </c>
      <c r="C2742">
        <v>5393</v>
      </c>
      <c r="D2742">
        <v>7700</v>
      </c>
      <c r="E2742">
        <v>410065610075000</v>
      </c>
      <c r="F2742">
        <v>97</v>
      </c>
      <c r="G2742">
        <v>19</v>
      </c>
      <c r="H2742">
        <v>2018</v>
      </c>
      <c r="I2742">
        <v>27</v>
      </c>
      <c r="J2742" t="s">
        <v>256</v>
      </c>
      <c r="K2742" s="14">
        <v>43283</v>
      </c>
      <c r="L2742" s="14">
        <v>43289</v>
      </c>
      <c r="M2742" t="s">
        <v>127</v>
      </c>
    </row>
    <row r="2743" spans="1:13">
      <c r="A2743">
        <v>845365233</v>
      </c>
      <c r="B2743">
        <v>578</v>
      </c>
      <c r="C2743">
        <v>5393</v>
      </c>
      <c r="D2743">
        <v>7700</v>
      </c>
      <c r="E2743">
        <v>410075610085000</v>
      </c>
      <c r="F2743">
        <v>97</v>
      </c>
      <c r="G2743">
        <v>19</v>
      </c>
      <c r="H2743">
        <v>2018</v>
      </c>
      <c r="I2743">
        <v>27</v>
      </c>
      <c r="J2743" t="s">
        <v>256</v>
      </c>
      <c r="K2743" s="14">
        <v>43283</v>
      </c>
      <c r="L2743" s="14">
        <v>43289</v>
      </c>
      <c r="M2743" t="s">
        <v>126</v>
      </c>
    </row>
    <row r="2744" spans="1:13">
      <c r="A2744">
        <v>832461897</v>
      </c>
      <c r="B2744">
        <v>591</v>
      </c>
      <c r="C2744">
        <v>5393</v>
      </c>
      <c r="D2744">
        <v>7700</v>
      </c>
      <c r="E2744">
        <v>410085799999000</v>
      </c>
      <c r="F2744">
        <v>97</v>
      </c>
      <c r="G2744">
        <v>19</v>
      </c>
      <c r="H2744">
        <v>2018</v>
      </c>
      <c r="I2744">
        <v>27</v>
      </c>
      <c r="J2744" t="s">
        <v>256</v>
      </c>
      <c r="K2744" s="14">
        <v>43283</v>
      </c>
      <c r="L2744" s="14">
        <v>43289</v>
      </c>
      <c r="M2744" t="s">
        <v>125</v>
      </c>
    </row>
    <row r="2745" spans="1:13">
      <c r="A2745">
        <v>832462197</v>
      </c>
      <c r="B2745">
        <v>1979</v>
      </c>
      <c r="C2745">
        <v>5393</v>
      </c>
      <c r="F2745">
        <v>97</v>
      </c>
      <c r="G2745">
        <v>19</v>
      </c>
      <c r="H2745">
        <v>2018</v>
      </c>
      <c r="I2745">
        <v>27</v>
      </c>
      <c r="J2745" t="s">
        <v>256</v>
      </c>
      <c r="K2745" s="14">
        <v>43283</v>
      </c>
      <c r="L2745" s="14">
        <v>43289</v>
      </c>
      <c r="M2745" t="s">
        <v>123</v>
      </c>
    </row>
    <row r="2746" spans="1:13">
      <c r="A2746">
        <v>832459981</v>
      </c>
      <c r="B2746">
        <v>9</v>
      </c>
      <c r="C2746">
        <v>5393</v>
      </c>
      <c r="D2746">
        <v>7700</v>
      </c>
      <c r="E2746">
        <v>400000610015000</v>
      </c>
      <c r="F2746">
        <v>97</v>
      </c>
      <c r="G2746">
        <v>19</v>
      </c>
      <c r="H2746">
        <v>2018</v>
      </c>
      <c r="I2746">
        <v>28</v>
      </c>
      <c r="J2746" t="s">
        <v>255</v>
      </c>
      <c r="K2746" s="14">
        <v>43290</v>
      </c>
      <c r="L2746" s="14">
        <v>43296</v>
      </c>
      <c r="M2746" t="s">
        <v>130</v>
      </c>
    </row>
    <row r="2747" spans="1:13">
      <c r="A2747">
        <v>832460462</v>
      </c>
      <c r="B2747">
        <v>36</v>
      </c>
      <c r="C2747">
        <v>5393</v>
      </c>
      <c r="D2747">
        <v>7700</v>
      </c>
      <c r="E2747">
        <v>410015610040000</v>
      </c>
      <c r="F2747">
        <v>97</v>
      </c>
      <c r="G2747">
        <v>19</v>
      </c>
      <c r="H2747">
        <v>2018</v>
      </c>
      <c r="I2747">
        <v>28</v>
      </c>
      <c r="J2747" t="s">
        <v>255</v>
      </c>
      <c r="K2747" s="14">
        <v>43290</v>
      </c>
      <c r="L2747" s="14">
        <v>43296</v>
      </c>
      <c r="M2747" t="s">
        <v>129</v>
      </c>
    </row>
    <row r="2748" spans="1:13">
      <c r="A2748">
        <v>832460943</v>
      </c>
      <c r="B2748">
        <v>350</v>
      </c>
      <c r="C2748">
        <v>5393</v>
      </c>
      <c r="D2748">
        <v>7700</v>
      </c>
      <c r="E2748">
        <v>410040610065000</v>
      </c>
      <c r="F2748">
        <v>97</v>
      </c>
      <c r="G2748">
        <v>19</v>
      </c>
      <c r="H2748">
        <v>2018</v>
      </c>
      <c r="I2748">
        <v>28</v>
      </c>
      <c r="J2748" t="s">
        <v>255</v>
      </c>
      <c r="K2748" s="14">
        <v>43290</v>
      </c>
      <c r="L2748" s="14">
        <v>43296</v>
      </c>
      <c r="M2748" t="s">
        <v>128</v>
      </c>
    </row>
    <row r="2749" spans="1:13">
      <c r="A2749">
        <v>845364729</v>
      </c>
      <c r="B2749">
        <v>480</v>
      </c>
      <c r="C2749">
        <v>5393</v>
      </c>
      <c r="D2749">
        <v>7700</v>
      </c>
      <c r="E2749">
        <v>410065610075000</v>
      </c>
      <c r="F2749">
        <v>97</v>
      </c>
      <c r="G2749">
        <v>19</v>
      </c>
      <c r="H2749">
        <v>2018</v>
      </c>
      <c r="I2749">
        <v>28</v>
      </c>
      <c r="J2749" t="s">
        <v>255</v>
      </c>
      <c r="K2749" s="14">
        <v>43290</v>
      </c>
      <c r="L2749" s="14">
        <v>43296</v>
      </c>
      <c r="M2749" t="s">
        <v>127</v>
      </c>
    </row>
    <row r="2750" spans="1:13">
      <c r="A2750">
        <v>845365243</v>
      </c>
      <c r="B2750">
        <v>558</v>
      </c>
      <c r="C2750">
        <v>5393</v>
      </c>
      <c r="D2750">
        <v>7700</v>
      </c>
      <c r="E2750">
        <v>410075610085000</v>
      </c>
      <c r="F2750">
        <v>97</v>
      </c>
      <c r="G2750">
        <v>19</v>
      </c>
      <c r="H2750">
        <v>2018</v>
      </c>
      <c r="I2750">
        <v>28</v>
      </c>
      <c r="J2750" t="s">
        <v>255</v>
      </c>
      <c r="K2750" s="14">
        <v>43290</v>
      </c>
      <c r="L2750" s="14">
        <v>43296</v>
      </c>
      <c r="M2750" t="s">
        <v>126</v>
      </c>
    </row>
    <row r="2751" spans="1:13">
      <c r="A2751">
        <v>832461905</v>
      </c>
      <c r="B2751">
        <v>608</v>
      </c>
      <c r="C2751">
        <v>5393</v>
      </c>
      <c r="D2751">
        <v>7700</v>
      </c>
      <c r="E2751">
        <v>410085799999000</v>
      </c>
      <c r="F2751">
        <v>97</v>
      </c>
      <c r="G2751">
        <v>19</v>
      </c>
      <c r="H2751">
        <v>2018</v>
      </c>
      <c r="I2751">
        <v>28</v>
      </c>
      <c r="J2751" t="s">
        <v>255</v>
      </c>
      <c r="K2751" s="14">
        <v>43290</v>
      </c>
      <c r="L2751" s="14">
        <v>43296</v>
      </c>
      <c r="M2751" t="s">
        <v>125</v>
      </c>
    </row>
    <row r="2752" spans="1:13">
      <c r="A2752">
        <v>832462472</v>
      </c>
      <c r="B2752">
        <v>2041</v>
      </c>
      <c r="C2752">
        <v>5393</v>
      </c>
      <c r="F2752">
        <v>97</v>
      </c>
      <c r="G2752">
        <v>19</v>
      </c>
      <c r="H2752">
        <v>2018</v>
      </c>
      <c r="I2752">
        <v>28</v>
      </c>
      <c r="J2752" t="s">
        <v>255</v>
      </c>
      <c r="K2752" s="14">
        <v>43290</v>
      </c>
      <c r="L2752" s="14">
        <v>43296</v>
      </c>
      <c r="M2752" t="s">
        <v>123</v>
      </c>
    </row>
    <row r="2753" spans="1:13">
      <c r="A2753">
        <v>832459990</v>
      </c>
      <c r="B2753">
        <v>15</v>
      </c>
      <c r="C2753">
        <v>5393</v>
      </c>
      <c r="D2753">
        <v>7700</v>
      </c>
      <c r="E2753">
        <v>400000610015000</v>
      </c>
      <c r="F2753">
        <v>97</v>
      </c>
      <c r="G2753">
        <v>19</v>
      </c>
      <c r="H2753">
        <v>2018</v>
      </c>
      <c r="I2753">
        <v>29</v>
      </c>
      <c r="J2753" t="s">
        <v>254</v>
      </c>
      <c r="K2753" s="14">
        <v>43297</v>
      </c>
      <c r="L2753" s="14">
        <v>43303</v>
      </c>
      <c r="M2753" t="s">
        <v>130</v>
      </c>
    </row>
    <row r="2754" spans="1:13">
      <c r="A2754">
        <v>832460471</v>
      </c>
      <c r="B2754">
        <v>40</v>
      </c>
      <c r="C2754">
        <v>5393</v>
      </c>
      <c r="D2754">
        <v>7700</v>
      </c>
      <c r="E2754">
        <v>410015610040000</v>
      </c>
      <c r="F2754">
        <v>97</v>
      </c>
      <c r="G2754">
        <v>19</v>
      </c>
      <c r="H2754">
        <v>2018</v>
      </c>
      <c r="I2754">
        <v>29</v>
      </c>
      <c r="J2754" t="s">
        <v>254</v>
      </c>
      <c r="K2754" s="14">
        <v>43297</v>
      </c>
      <c r="L2754" s="14">
        <v>43303</v>
      </c>
      <c r="M2754" t="s">
        <v>129</v>
      </c>
    </row>
    <row r="2755" spans="1:13">
      <c r="A2755">
        <v>832460952</v>
      </c>
      <c r="B2755">
        <v>319</v>
      </c>
      <c r="C2755">
        <v>5393</v>
      </c>
      <c r="D2755">
        <v>7700</v>
      </c>
      <c r="E2755">
        <v>410040610065000</v>
      </c>
      <c r="F2755">
        <v>97</v>
      </c>
      <c r="G2755">
        <v>19</v>
      </c>
      <c r="H2755">
        <v>2018</v>
      </c>
      <c r="I2755">
        <v>29</v>
      </c>
      <c r="J2755" t="s">
        <v>254</v>
      </c>
      <c r="K2755" s="14">
        <v>43297</v>
      </c>
      <c r="L2755" s="14">
        <v>43303</v>
      </c>
      <c r="M2755" t="s">
        <v>128</v>
      </c>
    </row>
    <row r="2756" spans="1:13">
      <c r="A2756">
        <v>845364739</v>
      </c>
      <c r="B2756">
        <v>509</v>
      </c>
      <c r="C2756">
        <v>5393</v>
      </c>
      <c r="D2756">
        <v>7700</v>
      </c>
      <c r="E2756">
        <v>410065610075000</v>
      </c>
      <c r="F2756">
        <v>97</v>
      </c>
      <c r="G2756">
        <v>19</v>
      </c>
      <c r="H2756">
        <v>2018</v>
      </c>
      <c r="I2756">
        <v>29</v>
      </c>
      <c r="J2756" t="s">
        <v>254</v>
      </c>
      <c r="K2756" s="14">
        <v>43297</v>
      </c>
      <c r="L2756" s="14">
        <v>43303</v>
      </c>
      <c r="M2756" t="s">
        <v>127</v>
      </c>
    </row>
    <row r="2757" spans="1:13">
      <c r="A2757">
        <v>845365253</v>
      </c>
      <c r="B2757">
        <v>573</v>
      </c>
      <c r="C2757">
        <v>5393</v>
      </c>
      <c r="D2757">
        <v>7700</v>
      </c>
      <c r="E2757">
        <v>410075610085000</v>
      </c>
      <c r="F2757">
        <v>97</v>
      </c>
      <c r="G2757">
        <v>19</v>
      </c>
      <c r="H2757">
        <v>2018</v>
      </c>
      <c r="I2757">
        <v>29</v>
      </c>
      <c r="J2757" t="s">
        <v>254</v>
      </c>
      <c r="K2757" s="14">
        <v>43297</v>
      </c>
      <c r="L2757" s="14">
        <v>43303</v>
      </c>
      <c r="M2757" t="s">
        <v>126</v>
      </c>
    </row>
    <row r="2758" spans="1:13">
      <c r="A2758">
        <v>832461914</v>
      </c>
      <c r="B2758">
        <v>583</v>
      </c>
      <c r="C2758">
        <v>5393</v>
      </c>
      <c r="D2758">
        <v>7700</v>
      </c>
      <c r="E2758">
        <v>410085799999000</v>
      </c>
      <c r="F2758">
        <v>97</v>
      </c>
      <c r="G2758">
        <v>19</v>
      </c>
      <c r="H2758">
        <v>2018</v>
      </c>
      <c r="I2758">
        <v>29</v>
      </c>
      <c r="J2758" t="s">
        <v>254</v>
      </c>
      <c r="K2758" s="14">
        <v>43297</v>
      </c>
      <c r="L2758" s="14">
        <v>43303</v>
      </c>
      <c r="M2758" t="s">
        <v>125</v>
      </c>
    </row>
    <row r="2759" spans="1:13">
      <c r="A2759">
        <v>832462148</v>
      </c>
      <c r="B2759">
        <v>2039</v>
      </c>
      <c r="C2759">
        <v>5393</v>
      </c>
      <c r="F2759">
        <v>97</v>
      </c>
      <c r="G2759">
        <v>19</v>
      </c>
      <c r="H2759">
        <v>2018</v>
      </c>
      <c r="I2759">
        <v>29</v>
      </c>
      <c r="J2759" t="s">
        <v>254</v>
      </c>
      <c r="K2759" s="14">
        <v>43297</v>
      </c>
      <c r="L2759" s="14">
        <v>43303</v>
      </c>
      <c r="M2759" t="s">
        <v>123</v>
      </c>
    </row>
    <row r="2760" spans="1:13">
      <c r="A2760">
        <v>832459999</v>
      </c>
      <c r="B2760">
        <v>8</v>
      </c>
      <c r="C2760">
        <v>5393</v>
      </c>
      <c r="D2760">
        <v>7700</v>
      </c>
      <c r="E2760">
        <v>400000610015000</v>
      </c>
      <c r="F2760">
        <v>97</v>
      </c>
      <c r="G2760">
        <v>19</v>
      </c>
      <c r="H2760">
        <v>2018</v>
      </c>
      <c r="I2760">
        <v>30</v>
      </c>
      <c r="J2760" t="s">
        <v>253</v>
      </c>
      <c r="K2760" s="14">
        <v>43304</v>
      </c>
      <c r="L2760" s="14">
        <v>43310</v>
      </c>
      <c r="M2760" t="s">
        <v>130</v>
      </c>
    </row>
    <row r="2761" spans="1:13">
      <c r="A2761">
        <v>832460480</v>
      </c>
      <c r="B2761">
        <v>38</v>
      </c>
      <c r="C2761">
        <v>5393</v>
      </c>
      <c r="D2761">
        <v>7700</v>
      </c>
      <c r="E2761">
        <v>410015610040000</v>
      </c>
      <c r="F2761">
        <v>97</v>
      </c>
      <c r="G2761">
        <v>19</v>
      </c>
      <c r="H2761">
        <v>2018</v>
      </c>
      <c r="I2761">
        <v>30</v>
      </c>
      <c r="J2761" t="s">
        <v>253</v>
      </c>
      <c r="K2761" s="14">
        <v>43304</v>
      </c>
      <c r="L2761" s="14">
        <v>43310</v>
      </c>
      <c r="M2761" t="s">
        <v>129</v>
      </c>
    </row>
    <row r="2762" spans="1:13">
      <c r="A2762">
        <v>832460961</v>
      </c>
      <c r="B2762">
        <v>312</v>
      </c>
      <c r="C2762">
        <v>5393</v>
      </c>
      <c r="D2762">
        <v>7700</v>
      </c>
      <c r="E2762">
        <v>410040610065000</v>
      </c>
      <c r="F2762">
        <v>97</v>
      </c>
      <c r="G2762">
        <v>19</v>
      </c>
      <c r="H2762">
        <v>2018</v>
      </c>
      <c r="I2762">
        <v>30</v>
      </c>
      <c r="J2762" t="s">
        <v>253</v>
      </c>
      <c r="K2762" s="14">
        <v>43304</v>
      </c>
      <c r="L2762" s="14">
        <v>43310</v>
      </c>
      <c r="M2762" t="s">
        <v>128</v>
      </c>
    </row>
    <row r="2763" spans="1:13">
      <c r="A2763">
        <v>845364751</v>
      </c>
      <c r="B2763">
        <v>538</v>
      </c>
      <c r="C2763">
        <v>5393</v>
      </c>
      <c r="D2763">
        <v>7700</v>
      </c>
      <c r="E2763">
        <v>410065610075000</v>
      </c>
      <c r="F2763">
        <v>97</v>
      </c>
      <c r="G2763">
        <v>19</v>
      </c>
      <c r="H2763">
        <v>2018</v>
      </c>
      <c r="I2763">
        <v>30</v>
      </c>
      <c r="J2763" t="s">
        <v>253</v>
      </c>
      <c r="K2763" s="14">
        <v>43304</v>
      </c>
      <c r="L2763" s="14">
        <v>43310</v>
      </c>
      <c r="M2763" t="s">
        <v>127</v>
      </c>
    </row>
    <row r="2764" spans="1:13">
      <c r="A2764">
        <v>845365263</v>
      </c>
      <c r="B2764">
        <v>597</v>
      </c>
      <c r="C2764">
        <v>5393</v>
      </c>
      <c r="D2764">
        <v>7700</v>
      </c>
      <c r="E2764">
        <v>410075610085000</v>
      </c>
      <c r="F2764">
        <v>97</v>
      </c>
      <c r="G2764">
        <v>19</v>
      </c>
      <c r="H2764">
        <v>2018</v>
      </c>
      <c r="I2764">
        <v>30</v>
      </c>
      <c r="J2764" t="s">
        <v>253</v>
      </c>
      <c r="K2764" s="14">
        <v>43304</v>
      </c>
      <c r="L2764" s="14">
        <v>43310</v>
      </c>
      <c r="M2764" t="s">
        <v>126</v>
      </c>
    </row>
    <row r="2765" spans="1:13">
      <c r="A2765">
        <v>832461923</v>
      </c>
      <c r="B2765">
        <v>660</v>
      </c>
      <c r="C2765">
        <v>5393</v>
      </c>
      <c r="D2765">
        <v>7700</v>
      </c>
      <c r="E2765">
        <v>410085799999000</v>
      </c>
      <c r="F2765">
        <v>97</v>
      </c>
      <c r="G2765">
        <v>19</v>
      </c>
      <c r="H2765">
        <v>2018</v>
      </c>
      <c r="I2765">
        <v>30</v>
      </c>
      <c r="J2765" t="s">
        <v>253</v>
      </c>
      <c r="K2765" s="14">
        <v>43304</v>
      </c>
      <c r="L2765" s="14">
        <v>43310</v>
      </c>
      <c r="M2765" t="s">
        <v>125</v>
      </c>
    </row>
    <row r="2766" spans="1:13">
      <c r="A2766">
        <v>832462132</v>
      </c>
      <c r="B2766">
        <v>2153</v>
      </c>
      <c r="C2766">
        <v>5393</v>
      </c>
      <c r="F2766">
        <v>97</v>
      </c>
      <c r="G2766">
        <v>19</v>
      </c>
      <c r="H2766">
        <v>2018</v>
      </c>
      <c r="I2766">
        <v>30</v>
      </c>
      <c r="J2766" t="s">
        <v>253</v>
      </c>
      <c r="K2766" s="14">
        <v>43304</v>
      </c>
      <c r="L2766" s="14">
        <v>43310</v>
      </c>
      <c r="M2766" t="s">
        <v>123</v>
      </c>
    </row>
    <row r="2767" spans="1:13">
      <c r="A2767">
        <v>832460009</v>
      </c>
      <c r="B2767">
        <v>11</v>
      </c>
      <c r="C2767">
        <v>5393</v>
      </c>
      <c r="D2767">
        <v>7700</v>
      </c>
      <c r="E2767">
        <v>400000610015000</v>
      </c>
      <c r="F2767">
        <v>97</v>
      </c>
      <c r="G2767">
        <v>19</v>
      </c>
      <c r="H2767">
        <v>2018</v>
      </c>
      <c r="I2767">
        <v>31</v>
      </c>
      <c r="J2767" t="s">
        <v>252</v>
      </c>
      <c r="K2767" s="14">
        <v>43311</v>
      </c>
      <c r="L2767" s="14">
        <v>43317</v>
      </c>
      <c r="M2767" t="s">
        <v>130</v>
      </c>
    </row>
    <row r="2768" spans="1:13">
      <c r="A2768">
        <v>832460489</v>
      </c>
      <c r="B2768">
        <v>45</v>
      </c>
      <c r="C2768">
        <v>5393</v>
      </c>
      <c r="D2768">
        <v>7700</v>
      </c>
      <c r="E2768">
        <v>410015610040000</v>
      </c>
      <c r="F2768">
        <v>97</v>
      </c>
      <c r="G2768">
        <v>19</v>
      </c>
      <c r="H2768">
        <v>2018</v>
      </c>
      <c r="I2768">
        <v>31</v>
      </c>
      <c r="J2768" t="s">
        <v>252</v>
      </c>
      <c r="K2768" s="14">
        <v>43311</v>
      </c>
      <c r="L2768" s="14">
        <v>43317</v>
      </c>
      <c r="M2768" t="s">
        <v>129</v>
      </c>
    </row>
    <row r="2769" spans="1:13">
      <c r="A2769">
        <v>832460970</v>
      </c>
      <c r="B2769">
        <v>355</v>
      </c>
      <c r="C2769">
        <v>5393</v>
      </c>
      <c r="D2769">
        <v>7700</v>
      </c>
      <c r="E2769">
        <v>410040610065000</v>
      </c>
      <c r="F2769">
        <v>97</v>
      </c>
      <c r="G2769">
        <v>19</v>
      </c>
      <c r="H2769">
        <v>2018</v>
      </c>
      <c r="I2769">
        <v>31</v>
      </c>
      <c r="J2769" t="s">
        <v>252</v>
      </c>
      <c r="K2769" s="14">
        <v>43311</v>
      </c>
      <c r="L2769" s="14">
        <v>43317</v>
      </c>
      <c r="M2769" t="s">
        <v>128</v>
      </c>
    </row>
    <row r="2770" spans="1:13">
      <c r="A2770">
        <v>845364759</v>
      </c>
      <c r="B2770">
        <v>532</v>
      </c>
      <c r="C2770">
        <v>5393</v>
      </c>
      <c r="D2770">
        <v>7700</v>
      </c>
      <c r="E2770">
        <v>410065610075000</v>
      </c>
      <c r="F2770">
        <v>97</v>
      </c>
      <c r="G2770">
        <v>19</v>
      </c>
      <c r="H2770">
        <v>2018</v>
      </c>
      <c r="I2770">
        <v>31</v>
      </c>
      <c r="J2770" t="s">
        <v>252</v>
      </c>
      <c r="K2770" s="14">
        <v>43311</v>
      </c>
      <c r="L2770" s="14">
        <v>43317</v>
      </c>
      <c r="M2770" t="s">
        <v>127</v>
      </c>
    </row>
    <row r="2771" spans="1:13">
      <c r="A2771">
        <v>845365273</v>
      </c>
      <c r="B2771">
        <v>699</v>
      </c>
      <c r="C2771">
        <v>5393</v>
      </c>
      <c r="D2771">
        <v>7700</v>
      </c>
      <c r="E2771">
        <v>410075610085000</v>
      </c>
      <c r="F2771">
        <v>97</v>
      </c>
      <c r="G2771">
        <v>19</v>
      </c>
      <c r="H2771">
        <v>2018</v>
      </c>
      <c r="I2771">
        <v>31</v>
      </c>
      <c r="J2771" t="s">
        <v>252</v>
      </c>
      <c r="K2771" s="14">
        <v>43311</v>
      </c>
      <c r="L2771" s="14">
        <v>43317</v>
      </c>
      <c r="M2771" t="s">
        <v>126</v>
      </c>
    </row>
    <row r="2772" spans="1:13">
      <c r="A2772">
        <v>832461932</v>
      </c>
      <c r="B2772">
        <v>737</v>
      </c>
      <c r="C2772">
        <v>5393</v>
      </c>
      <c r="D2772">
        <v>7700</v>
      </c>
      <c r="E2772">
        <v>410085799999000</v>
      </c>
      <c r="F2772">
        <v>97</v>
      </c>
      <c r="G2772">
        <v>19</v>
      </c>
      <c r="H2772">
        <v>2018</v>
      </c>
      <c r="I2772">
        <v>31</v>
      </c>
      <c r="J2772" t="s">
        <v>252</v>
      </c>
      <c r="K2772" s="14">
        <v>43311</v>
      </c>
      <c r="L2772" s="14">
        <v>43317</v>
      </c>
      <c r="M2772" t="s">
        <v>125</v>
      </c>
    </row>
    <row r="2773" spans="1:13">
      <c r="A2773">
        <v>832462227</v>
      </c>
      <c r="B2773">
        <v>2379</v>
      </c>
      <c r="C2773">
        <v>5393</v>
      </c>
      <c r="F2773">
        <v>97</v>
      </c>
      <c r="G2773">
        <v>19</v>
      </c>
      <c r="H2773">
        <v>2018</v>
      </c>
      <c r="I2773">
        <v>31</v>
      </c>
      <c r="J2773" t="s">
        <v>252</v>
      </c>
      <c r="K2773" s="14">
        <v>43311</v>
      </c>
      <c r="L2773" s="14">
        <v>43317</v>
      </c>
      <c r="M2773" t="s">
        <v>123</v>
      </c>
    </row>
    <row r="2774" spans="1:13">
      <c r="A2774">
        <v>832460017</v>
      </c>
      <c r="B2774">
        <v>10</v>
      </c>
      <c r="C2774">
        <v>5393</v>
      </c>
      <c r="D2774">
        <v>7700</v>
      </c>
      <c r="E2774">
        <v>400000610015000</v>
      </c>
      <c r="F2774">
        <v>97</v>
      </c>
      <c r="G2774">
        <v>19</v>
      </c>
      <c r="H2774">
        <v>2018</v>
      </c>
      <c r="I2774">
        <v>32</v>
      </c>
      <c r="J2774" t="s">
        <v>251</v>
      </c>
      <c r="K2774" s="14">
        <v>43318</v>
      </c>
      <c r="L2774" s="14">
        <v>43324</v>
      </c>
      <c r="M2774" t="s">
        <v>130</v>
      </c>
    </row>
    <row r="2775" spans="1:13">
      <c r="A2775">
        <v>832460495</v>
      </c>
      <c r="B2775">
        <v>56</v>
      </c>
      <c r="C2775">
        <v>5393</v>
      </c>
      <c r="D2775">
        <v>7700</v>
      </c>
      <c r="E2775">
        <v>410015610040000</v>
      </c>
      <c r="F2775">
        <v>97</v>
      </c>
      <c r="G2775">
        <v>19</v>
      </c>
      <c r="H2775">
        <v>2018</v>
      </c>
      <c r="I2775">
        <v>32</v>
      </c>
      <c r="J2775" t="s">
        <v>251</v>
      </c>
      <c r="K2775" s="14">
        <v>43318</v>
      </c>
      <c r="L2775" s="14">
        <v>43324</v>
      </c>
      <c r="M2775" t="s">
        <v>129</v>
      </c>
    </row>
    <row r="2776" spans="1:13">
      <c r="A2776">
        <v>832460979</v>
      </c>
      <c r="B2776">
        <v>319</v>
      </c>
      <c r="C2776">
        <v>5393</v>
      </c>
      <c r="D2776">
        <v>7700</v>
      </c>
      <c r="E2776">
        <v>410040610065000</v>
      </c>
      <c r="F2776">
        <v>97</v>
      </c>
      <c r="G2776">
        <v>19</v>
      </c>
      <c r="H2776">
        <v>2018</v>
      </c>
      <c r="I2776">
        <v>32</v>
      </c>
      <c r="J2776" t="s">
        <v>251</v>
      </c>
      <c r="K2776" s="14">
        <v>43318</v>
      </c>
      <c r="L2776" s="14">
        <v>43324</v>
      </c>
      <c r="M2776" t="s">
        <v>128</v>
      </c>
    </row>
    <row r="2777" spans="1:13">
      <c r="A2777">
        <v>845364769</v>
      </c>
      <c r="B2777">
        <v>511</v>
      </c>
      <c r="C2777">
        <v>5393</v>
      </c>
      <c r="D2777">
        <v>7700</v>
      </c>
      <c r="E2777">
        <v>410065610075000</v>
      </c>
      <c r="F2777">
        <v>97</v>
      </c>
      <c r="G2777">
        <v>19</v>
      </c>
      <c r="H2777">
        <v>2018</v>
      </c>
      <c r="I2777">
        <v>32</v>
      </c>
      <c r="J2777" t="s">
        <v>251</v>
      </c>
      <c r="K2777" s="14">
        <v>43318</v>
      </c>
      <c r="L2777" s="14">
        <v>43324</v>
      </c>
      <c r="M2777" t="s">
        <v>127</v>
      </c>
    </row>
    <row r="2778" spans="1:13">
      <c r="A2778">
        <v>845365283</v>
      </c>
      <c r="B2778">
        <v>586</v>
      </c>
      <c r="C2778">
        <v>5393</v>
      </c>
      <c r="D2778">
        <v>7700</v>
      </c>
      <c r="E2778">
        <v>410075610085000</v>
      </c>
      <c r="F2778">
        <v>97</v>
      </c>
      <c r="G2778">
        <v>19</v>
      </c>
      <c r="H2778">
        <v>2018</v>
      </c>
      <c r="I2778">
        <v>32</v>
      </c>
      <c r="J2778" t="s">
        <v>251</v>
      </c>
      <c r="K2778" s="14">
        <v>43318</v>
      </c>
      <c r="L2778" s="14">
        <v>43324</v>
      </c>
      <c r="M2778" t="s">
        <v>126</v>
      </c>
    </row>
    <row r="2779" spans="1:13">
      <c r="A2779">
        <v>832461941</v>
      </c>
      <c r="B2779">
        <v>636</v>
      </c>
      <c r="C2779">
        <v>5393</v>
      </c>
      <c r="D2779">
        <v>7700</v>
      </c>
      <c r="E2779">
        <v>410085799999000</v>
      </c>
      <c r="F2779">
        <v>97</v>
      </c>
      <c r="G2779">
        <v>19</v>
      </c>
      <c r="H2779">
        <v>2018</v>
      </c>
      <c r="I2779">
        <v>32</v>
      </c>
      <c r="J2779" t="s">
        <v>251</v>
      </c>
      <c r="K2779" s="14">
        <v>43318</v>
      </c>
      <c r="L2779" s="14">
        <v>43324</v>
      </c>
      <c r="M2779" t="s">
        <v>125</v>
      </c>
    </row>
    <row r="2780" spans="1:13">
      <c r="A2780">
        <v>832462506</v>
      </c>
      <c r="B2780">
        <v>2118</v>
      </c>
      <c r="C2780">
        <v>5393</v>
      </c>
      <c r="F2780">
        <v>97</v>
      </c>
      <c r="G2780">
        <v>19</v>
      </c>
      <c r="H2780">
        <v>2018</v>
      </c>
      <c r="I2780">
        <v>32</v>
      </c>
      <c r="J2780" t="s">
        <v>251</v>
      </c>
      <c r="K2780" s="14">
        <v>43318</v>
      </c>
      <c r="L2780" s="14">
        <v>43324</v>
      </c>
      <c r="M2780" t="s">
        <v>123</v>
      </c>
    </row>
    <row r="2781" spans="1:13">
      <c r="A2781">
        <v>832460026</v>
      </c>
      <c r="B2781">
        <v>7</v>
      </c>
      <c r="C2781">
        <v>5393</v>
      </c>
      <c r="D2781">
        <v>7700</v>
      </c>
      <c r="E2781">
        <v>400000610015000</v>
      </c>
      <c r="F2781">
        <v>97</v>
      </c>
      <c r="G2781">
        <v>19</v>
      </c>
      <c r="H2781">
        <v>2018</v>
      </c>
      <c r="I2781">
        <v>33</v>
      </c>
      <c r="J2781" t="s">
        <v>250</v>
      </c>
      <c r="K2781" s="14">
        <v>43325</v>
      </c>
      <c r="L2781" s="14">
        <v>43331</v>
      </c>
      <c r="M2781" t="s">
        <v>130</v>
      </c>
    </row>
    <row r="2782" spans="1:13">
      <c r="A2782">
        <v>832460507</v>
      </c>
      <c r="B2782">
        <v>46</v>
      </c>
      <c r="C2782">
        <v>5393</v>
      </c>
      <c r="D2782">
        <v>7700</v>
      </c>
      <c r="E2782">
        <v>410015610040000</v>
      </c>
      <c r="F2782">
        <v>97</v>
      </c>
      <c r="G2782">
        <v>19</v>
      </c>
      <c r="H2782">
        <v>2018</v>
      </c>
      <c r="I2782">
        <v>33</v>
      </c>
      <c r="J2782" t="s">
        <v>250</v>
      </c>
      <c r="K2782" s="14">
        <v>43325</v>
      </c>
      <c r="L2782" s="14">
        <v>43331</v>
      </c>
      <c r="M2782" t="s">
        <v>129</v>
      </c>
    </row>
    <row r="2783" spans="1:13">
      <c r="A2783">
        <v>832460988</v>
      </c>
      <c r="B2783">
        <v>312</v>
      </c>
      <c r="C2783">
        <v>5393</v>
      </c>
      <c r="D2783">
        <v>7700</v>
      </c>
      <c r="E2783">
        <v>410040610065000</v>
      </c>
      <c r="F2783">
        <v>97</v>
      </c>
      <c r="G2783">
        <v>19</v>
      </c>
      <c r="H2783">
        <v>2018</v>
      </c>
      <c r="I2783">
        <v>33</v>
      </c>
      <c r="J2783" t="s">
        <v>250</v>
      </c>
      <c r="K2783" s="14">
        <v>43325</v>
      </c>
      <c r="L2783" s="14">
        <v>43331</v>
      </c>
      <c r="M2783" t="s">
        <v>128</v>
      </c>
    </row>
    <row r="2784" spans="1:13">
      <c r="A2784">
        <v>845364779</v>
      </c>
      <c r="B2784">
        <v>483</v>
      </c>
      <c r="C2784">
        <v>5393</v>
      </c>
      <c r="D2784">
        <v>7700</v>
      </c>
      <c r="E2784">
        <v>410065610075000</v>
      </c>
      <c r="F2784">
        <v>97</v>
      </c>
      <c r="G2784">
        <v>19</v>
      </c>
      <c r="H2784">
        <v>2018</v>
      </c>
      <c r="I2784">
        <v>33</v>
      </c>
      <c r="J2784" t="s">
        <v>250</v>
      </c>
      <c r="K2784" s="14">
        <v>43325</v>
      </c>
      <c r="L2784" s="14">
        <v>43331</v>
      </c>
      <c r="M2784" t="s">
        <v>127</v>
      </c>
    </row>
    <row r="2785" spans="1:13">
      <c r="A2785">
        <v>845365293</v>
      </c>
      <c r="B2785">
        <v>519</v>
      </c>
      <c r="C2785">
        <v>5393</v>
      </c>
      <c r="D2785">
        <v>7700</v>
      </c>
      <c r="E2785">
        <v>410075610085000</v>
      </c>
      <c r="F2785">
        <v>97</v>
      </c>
      <c r="G2785">
        <v>19</v>
      </c>
      <c r="H2785">
        <v>2018</v>
      </c>
      <c r="I2785">
        <v>33</v>
      </c>
      <c r="J2785" t="s">
        <v>250</v>
      </c>
      <c r="K2785" s="14">
        <v>43325</v>
      </c>
      <c r="L2785" s="14">
        <v>43331</v>
      </c>
      <c r="M2785" t="s">
        <v>126</v>
      </c>
    </row>
    <row r="2786" spans="1:13">
      <c r="A2786">
        <v>832461950</v>
      </c>
      <c r="B2786">
        <v>556</v>
      </c>
      <c r="C2786">
        <v>5393</v>
      </c>
      <c r="D2786">
        <v>7700</v>
      </c>
      <c r="E2786">
        <v>410085799999000</v>
      </c>
      <c r="F2786">
        <v>97</v>
      </c>
      <c r="G2786">
        <v>19</v>
      </c>
      <c r="H2786">
        <v>2018</v>
      </c>
      <c r="I2786">
        <v>33</v>
      </c>
      <c r="J2786" t="s">
        <v>250</v>
      </c>
      <c r="K2786" s="14">
        <v>43325</v>
      </c>
      <c r="L2786" s="14">
        <v>43331</v>
      </c>
      <c r="M2786" t="s">
        <v>125</v>
      </c>
    </row>
    <row r="2787" spans="1:13">
      <c r="A2787">
        <v>832462578</v>
      </c>
      <c r="B2787">
        <v>1923</v>
      </c>
      <c r="C2787">
        <v>5393</v>
      </c>
      <c r="F2787">
        <v>97</v>
      </c>
      <c r="G2787">
        <v>19</v>
      </c>
      <c r="H2787">
        <v>2018</v>
      </c>
      <c r="I2787">
        <v>33</v>
      </c>
      <c r="J2787" t="s">
        <v>250</v>
      </c>
      <c r="K2787" s="14">
        <v>43325</v>
      </c>
      <c r="L2787" s="14">
        <v>43331</v>
      </c>
      <c r="M2787" t="s">
        <v>123</v>
      </c>
    </row>
    <row r="2788" spans="1:13">
      <c r="A2788">
        <v>832460035</v>
      </c>
      <c r="B2788">
        <v>7</v>
      </c>
      <c r="C2788">
        <v>5393</v>
      </c>
      <c r="D2788">
        <v>7700</v>
      </c>
      <c r="E2788">
        <v>400000610015000</v>
      </c>
      <c r="F2788">
        <v>97</v>
      </c>
      <c r="G2788">
        <v>19</v>
      </c>
      <c r="H2788">
        <v>2018</v>
      </c>
      <c r="I2788">
        <v>34</v>
      </c>
      <c r="J2788" t="s">
        <v>249</v>
      </c>
      <c r="K2788" s="14">
        <v>43332</v>
      </c>
      <c r="L2788" s="14">
        <v>43338</v>
      </c>
      <c r="M2788" t="s">
        <v>130</v>
      </c>
    </row>
    <row r="2789" spans="1:13">
      <c r="A2789">
        <v>832460516</v>
      </c>
      <c r="B2789">
        <v>30</v>
      </c>
      <c r="C2789">
        <v>5393</v>
      </c>
      <c r="D2789">
        <v>7700</v>
      </c>
      <c r="E2789">
        <v>410015610040000</v>
      </c>
      <c r="F2789">
        <v>97</v>
      </c>
      <c r="G2789">
        <v>19</v>
      </c>
      <c r="H2789">
        <v>2018</v>
      </c>
      <c r="I2789">
        <v>34</v>
      </c>
      <c r="J2789" t="s">
        <v>249</v>
      </c>
      <c r="K2789" s="14">
        <v>43332</v>
      </c>
      <c r="L2789" s="14">
        <v>43338</v>
      </c>
      <c r="M2789" t="s">
        <v>129</v>
      </c>
    </row>
    <row r="2790" spans="1:13">
      <c r="A2790">
        <v>832460997</v>
      </c>
      <c r="B2790">
        <v>305</v>
      </c>
      <c r="C2790">
        <v>5393</v>
      </c>
      <c r="D2790">
        <v>7700</v>
      </c>
      <c r="E2790">
        <v>410040610065000</v>
      </c>
      <c r="F2790">
        <v>97</v>
      </c>
      <c r="G2790">
        <v>19</v>
      </c>
      <c r="H2790">
        <v>2018</v>
      </c>
      <c r="I2790">
        <v>34</v>
      </c>
      <c r="J2790" t="s">
        <v>249</v>
      </c>
      <c r="K2790" s="14">
        <v>43332</v>
      </c>
      <c r="L2790" s="14">
        <v>43338</v>
      </c>
      <c r="M2790" t="s">
        <v>128</v>
      </c>
    </row>
    <row r="2791" spans="1:13">
      <c r="A2791">
        <v>845364789</v>
      </c>
      <c r="B2791">
        <v>492</v>
      </c>
      <c r="C2791">
        <v>5393</v>
      </c>
      <c r="D2791">
        <v>7700</v>
      </c>
      <c r="E2791">
        <v>410065610075000</v>
      </c>
      <c r="F2791">
        <v>97</v>
      </c>
      <c r="G2791">
        <v>19</v>
      </c>
      <c r="H2791">
        <v>2018</v>
      </c>
      <c r="I2791">
        <v>34</v>
      </c>
      <c r="J2791" t="s">
        <v>249</v>
      </c>
      <c r="K2791" s="14">
        <v>43332</v>
      </c>
      <c r="L2791" s="14">
        <v>43338</v>
      </c>
      <c r="M2791" t="s">
        <v>127</v>
      </c>
    </row>
    <row r="2792" spans="1:13">
      <c r="A2792">
        <v>845365303</v>
      </c>
      <c r="B2792">
        <v>556</v>
      </c>
      <c r="C2792">
        <v>5393</v>
      </c>
      <c r="D2792">
        <v>7700</v>
      </c>
      <c r="E2792">
        <v>410075610085000</v>
      </c>
      <c r="F2792">
        <v>97</v>
      </c>
      <c r="G2792">
        <v>19</v>
      </c>
      <c r="H2792">
        <v>2018</v>
      </c>
      <c r="I2792">
        <v>34</v>
      </c>
      <c r="J2792" t="s">
        <v>249</v>
      </c>
      <c r="K2792" s="14">
        <v>43332</v>
      </c>
      <c r="L2792" s="14">
        <v>43338</v>
      </c>
      <c r="M2792" t="s">
        <v>126</v>
      </c>
    </row>
    <row r="2793" spans="1:13">
      <c r="A2793">
        <v>832461960</v>
      </c>
      <c r="B2793">
        <v>614</v>
      </c>
      <c r="C2793">
        <v>5393</v>
      </c>
      <c r="D2793">
        <v>7700</v>
      </c>
      <c r="E2793">
        <v>410085799999000</v>
      </c>
      <c r="F2793">
        <v>97</v>
      </c>
      <c r="G2793">
        <v>19</v>
      </c>
      <c r="H2793">
        <v>2018</v>
      </c>
      <c r="I2793">
        <v>34</v>
      </c>
      <c r="J2793" t="s">
        <v>249</v>
      </c>
      <c r="K2793" s="14">
        <v>43332</v>
      </c>
      <c r="L2793" s="14">
        <v>43338</v>
      </c>
      <c r="M2793" t="s">
        <v>125</v>
      </c>
    </row>
    <row r="2794" spans="1:13">
      <c r="A2794">
        <v>832462263</v>
      </c>
      <c r="B2794">
        <v>2004</v>
      </c>
      <c r="C2794">
        <v>5393</v>
      </c>
      <c r="F2794">
        <v>97</v>
      </c>
      <c r="G2794">
        <v>19</v>
      </c>
      <c r="H2794">
        <v>2018</v>
      </c>
      <c r="I2794">
        <v>34</v>
      </c>
      <c r="J2794" t="s">
        <v>249</v>
      </c>
      <c r="K2794" s="14">
        <v>43332</v>
      </c>
      <c r="L2794" s="14">
        <v>43338</v>
      </c>
      <c r="M2794" t="s">
        <v>123</v>
      </c>
    </row>
    <row r="2795" spans="1:13">
      <c r="A2795">
        <v>832460044</v>
      </c>
      <c r="B2795">
        <v>10</v>
      </c>
      <c r="C2795">
        <v>5393</v>
      </c>
      <c r="D2795">
        <v>7700</v>
      </c>
      <c r="E2795">
        <v>400000610015000</v>
      </c>
      <c r="F2795">
        <v>97</v>
      </c>
      <c r="G2795">
        <v>19</v>
      </c>
      <c r="H2795">
        <v>2018</v>
      </c>
      <c r="I2795">
        <v>35</v>
      </c>
      <c r="J2795" t="s">
        <v>248</v>
      </c>
      <c r="K2795" s="14">
        <v>43339</v>
      </c>
      <c r="L2795" s="14">
        <v>43345</v>
      </c>
      <c r="M2795" t="s">
        <v>130</v>
      </c>
    </row>
    <row r="2796" spans="1:13">
      <c r="A2796">
        <v>832460525</v>
      </c>
      <c r="B2796">
        <v>35</v>
      </c>
      <c r="C2796">
        <v>5393</v>
      </c>
      <c r="D2796">
        <v>7700</v>
      </c>
      <c r="E2796">
        <v>410015610040000</v>
      </c>
      <c r="F2796">
        <v>97</v>
      </c>
      <c r="G2796">
        <v>19</v>
      </c>
      <c r="H2796">
        <v>2018</v>
      </c>
      <c r="I2796">
        <v>35</v>
      </c>
      <c r="J2796" t="s">
        <v>248</v>
      </c>
      <c r="K2796" s="14">
        <v>43339</v>
      </c>
      <c r="L2796" s="14">
        <v>43345</v>
      </c>
      <c r="M2796" t="s">
        <v>129</v>
      </c>
    </row>
    <row r="2797" spans="1:13">
      <c r="A2797">
        <v>832461006</v>
      </c>
      <c r="B2797">
        <v>299</v>
      </c>
      <c r="C2797">
        <v>5393</v>
      </c>
      <c r="D2797">
        <v>7700</v>
      </c>
      <c r="E2797">
        <v>410040610065000</v>
      </c>
      <c r="F2797">
        <v>97</v>
      </c>
      <c r="G2797">
        <v>19</v>
      </c>
      <c r="H2797">
        <v>2018</v>
      </c>
      <c r="I2797">
        <v>35</v>
      </c>
      <c r="J2797" t="s">
        <v>248</v>
      </c>
      <c r="K2797" s="14">
        <v>43339</v>
      </c>
      <c r="L2797" s="14">
        <v>43345</v>
      </c>
      <c r="M2797" t="s">
        <v>128</v>
      </c>
    </row>
    <row r="2798" spans="1:13">
      <c r="A2798">
        <v>845364799</v>
      </c>
      <c r="B2798">
        <v>469</v>
      </c>
      <c r="C2798">
        <v>5393</v>
      </c>
      <c r="D2798">
        <v>7700</v>
      </c>
      <c r="E2798">
        <v>410065610075000</v>
      </c>
      <c r="F2798">
        <v>97</v>
      </c>
      <c r="G2798">
        <v>19</v>
      </c>
      <c r="H2798">
        <v>2018</v>
      </c>
      <c r="I2798">
        <v>35</v>
      </c>
      <c r="J2798" t="s">
        <v>248</v>
      </c>
      <c r="K2798" s="14">
        <v>43339</v>
      </c>
      <c r="L2798" s="14">
        <v>43345</v>
      </c>
      <c r="M2798" t="s">
        <v>127</v>
      </c>
    </row>
    <row r="2799" spans="1:13">
      <c r="A2799">
        <v>845365313</v>
      </c>
      <c r="B2799">
        <v>516</v>
      </c>
      <c r="C2799">
        <v>5393</v>
      </c>
      <c r="D2799">
        <v>7700</v>
      </c>
      <c r="E2799">
        <v>410075610085000</v>
      </c>
      <c r="F2799">
        <v>97</v>
      </c>
      <c r="G2799">
        <v>19</v>
      </c>
      <c r="H2799">
        <v>2018</v>
      </c>
      <c r="I2799">
        <v>35</v>
      </c>
      <c r="J2799" t="s">
        <v>248</v>
      </c>
      <c r="K2799" s="14">
        <v>43339</v>
      </c>
      <c r="L2799" s="14">
        <v>43345</v>
      </c>
      <c r="M2799" t="s">
        <v>126</v>
      </c>
    </row>
    <row r="2800" spans="1:13">
      <c r="A2800">
        <v>832461968</v>
      </c>
      <c r="B2800">
        <v>573</v>
      </c>
      <c r="C2800">
        <v>5393</v>
      </c>
      <c r="D2800">
        <v>7700</v>
      </c>
      <c r="E2800">
        <v>410085799999000</v>
      </c>
      <c r="F2800">
        <v>97</v>
      </c>
      <c r="G2800">
        <v>19</v>
      </c>
      <c r="H2800">
        <v>2018</v>
      </c>
      <c r="I2800">
        <v>35</v>
      </c>
      <c r="J2800" t="s">
        <v>248</v>
      </c>
      <c r="K2800" s="14">
        <v>43339</v>
      </c>
      <c r="L2800" s="14">
        <v>43345</v>
      </c>
      <c r="M2800" t="s">
        <v>125</v>
      </c>
    </row>
    <row r="2801" spans="1:13">
      <c r="A2801">
        <v>832462586</v>
      </c>
      <c r="B2801">
        <v>1902</v>
      </c>
      <c r="C2801">
        <v>5393</v>
      </c>
      <c r="F2801">
        <v>97</v>
      </c>
      <c r="G2801">
        <v>19</v>
      </c>
      <c r="H2801">
        <v>2018</v>
      </c>
      <c r="I2801">
        <v>35</v>
      </c>
      <c r="J2801" t="s">
        <v>248</v>
      </c>
      <c r="K2801" s="14">
        <v>43339</v>
      </c>
      <c r="L2801" s="14">
        <v>43345</v>
      </c>
      <c r="M2801" t="s">
        <v>123</v>
      </c>
    </row>
    <row r="2802" spans="1:13">
      <c r="A2802">
        <v>832460053</v>
      </c>
      <c r="B2802">
        <v>4</v>
      </c>
      <c r="C2802">
        <v>5393</v>
      </c>
      <c r="D2802">
        <v>7700</v>
      </c>
      <c r="E2802">
        <v>400000610015000</v>
      </c>
      <c r="F2802">
        <v>97</v>
      </c>
      <c r="G2802">
        <v>19</v>
      </c>
      <c r="H2802">
        <v>2018</v>
      </c>
      <c r="I2802">
        <v>36</v>
      </c>
      <c r="J2802" t="s">
        <v>247</v>
      </c>
      <c r="K2802" s="14">
        <v>43346</v>
      </c>
      <c r="L2802" s="14">
        <v>43352</v>
      </c>
      <c r="M2802" t="s">
        <v>130</v>
      </c>
    </row>
    <row r="2803" spans="1:13">
      <c r="A2803">
        <v>832460534</v>
      </c>
      <c r="B2803">
        <v>34</v>
      </c>
      <c r="C2803">
        <v>5393</v>
      </c>
      <c r="D2803">
        <v>7700</v>
      </c>
      <c r="E2803">
        <v>410015610040000</v>
      </c>
      <c r="F2803">
        <v>97</v>
      </c>
      <c r="G2803">
        <v>19</v>
      </c>
      <c r="H2803">
        <v>2018</v>
      </c>
      <c r="I2803">
        <v>36</v>
      </c>
      <c r="J2803" t="s">
        <v>247</v>
      </c>
      <c r="K2803" s="14">
        <v>43346</v>
      </c>
      <c r="L2803" s="14">
        <v>43352</v>
      </c>
      <c r="M2803" t="s">
        <v>129</v>
      </c>
    </row>
    <row r="2804" spans="1:13">
      <c r="A2804">
        <v>832461015</v>
      </c>
      <c r="B2804">
        <v>321</v>
      </c>
      <c r="C2804">
        <v>5393</v>
      </c>
      <c r="D2804">
        <v>7700</v>
      </c>
      <c r="E2804">
        <v>410040610065000</v>
      </c>
      <c r="F2804">
        <v>97</v>
      </c>
      <c r="G2804">
        <v>19</v>
      </c>
      <c r="H2804">
        <v>2018</v>
      </c>
      <c r="I2804">
        <v>36</v>
      </c>
      <c r="J2804" t="s">
        <v>247</v>
      </c>
      <c r="K2804" s="14">
        <v>43346</v>
      </c>
      <c r="L2804" s="14">
        <v>43352</v>
      </c>
      <c r="M2804" t="s">
        <v>128</v>
      </c>
    </row>
    <row r="2805" spans="1:13">
      <c r="A2805">
        <v>845364809</v>
      </c>
      <c r="B2805">
        <v>489</v>
      </c>
      <c r="C2805">
        <v>5393</v>
      </c>
      <c r="D2805">
        <v>7700</v>
      </c>
      <c r="E2805">
        <v>410065610075000</v>
      </c>
      <c r="F2805">
        <v>97</v>
      </c>
      <c r="G2805">
        <v>19</v>
      </c>
      <c r="H2805">
        <v>2018</v>
      </c>
      <c r="I2805">
        <v>36</v>
      </c>
      <c r="J2805" t="s">
        <v>247</v>
      </c>
      <c r="K2805" s="14">
        <v>43346</v>
      </c>
      <c r="L2805" s="14">
        <v>43352</v>
      </c>
      <c r="M2805" t="s">
        <v>127</v>
      </c>
    </row>
    <row r="2806" spans="1:13">
      <c r="A2806">
        <v>845365323</v>
      </c>
      <c r="B2806">
        <v>524</v>
      </c>
      <c r="C2806">
        <v>5393</v>
      </c>
      <c r="D2806">
        <v>7700</v>
      </c>
      <c r="E2806">
        <v>410075610085000</v>
      </c>
      <c r="F2806">
        <v>97</v>
      </c>
      <c r="G2806">
        <v>19</v>
      </c>
      <c r="H2806">
        <v>2018</v>
      </c>
      <c r="I2806">
        <v>36</v>
      </c>
      <c r="J2806" t="s">
        <v>247</v>
      </c>
      <c r="K2806" s="14">
        <v>43346</v>
      </c>
      <c r="L2806" s="14">
        <v>43352</v>
      </c>
      <c r="M2806" t="s">
        <v>126</v>
      </c>
    </row>
    <row r="2807" spans="1:13">
      <c r="A2807">
        <v>832461977</v>
      </c>
      <c r="B2807">
        <v>607</v>
      </c>
      <c r="C2807">
        <v>5393</v>
      </c>
      <c r="D2807">
        <v>7700</v>
      </c>
      <c r="E2807">
        <v>410085799999000</v>
      </c>
      <c r="F2807">
        <v>97</v>
      </c>
      <c r="G2807">
        <v>19</v>
      </c>
      <c r="H2807">
        <v>2018</v>
      </c>
      <c r="I2807">
        <v>36</v>
      </c>
      <c r="J2807" t="s">
        <v>247</v>
      </c>
      <c r="K2807" s="14">
        <v>43346</v>
      </c>
      <c r="L2807" s="14">
        <v>43352</v>
      </c>
      <c r="M2807" t="s">
        <v>125</v>
      </c>
    </row>
    <row r="2808" spans="1:13">
      <c r="A2808">
        <v>832462537</v>
      </c>
      <c r="B2808">
        <v>1979</v>
      </c>
      <c r="C2808">
        <v>5393</v>
      </c>
      <c r="F2808">
        <v>97</v>
      </c>
      <c r="G2808">
        <v>19</v>
      </c>
      <c r="H2808">
        <v>2018</v>
      </c>
      <c r="I2808">
        <v>36</v>
      </c>
      <c r="J2808" t="s">
        <v>247</v>
      </c>
      <c r="K2808" s="14">
        <v>43346</v>
      </c>
      <c r="L2808" s="14">
        <v>43352</v>
      </c>
      <c r="M2808" t="s">
        <v>123</v>
      </c>
    </row>
    <row r="2809" spans="1:13">
      <c r="A2809">
        <v>832460062</v>
      </c>
      <c r="B2809">
        <v>11</v>
      </c>
      <c r="C2809">
        <v>5393</v>
      </c>
      <c r="D2809">
        <v>7700</v>
      </c>
      <c r="E2809">
        <v>400000610015000</v>
      </c>
      <c r="F2809">
        <v>97</v>
      </c>
      <c r="G2809">
        <v>19</v>
      </c>
      <c r="H2809">
        <v>2018</v>
      </c>
      <c r="I2809">
        <v>37</v>
      </c>
      <c r="J2809" t="s">
        <v>246</v>
      </c>
      <c r="K2809" s="14">
        <v>43353</v>
      </c>
      <c r="L2809" s="14">
        <v>43359</v>
      </c>
      <c r="M2809" t="s">
        <v>130</v>
      </c>
    </row>
    <row r="2810" spans="1:13">
      <c r="A2810">
        <v>832460543</v>
      </c>
      <c r="B2810">
        <v>27</v>
      </c>
      <c r="C2810">
        <v>5393</v>
      </c>
      <c r="D2810">
        <v>7700</v>
      </c>
      <c r="E2810">
        <v>410015610040000</v>
      </c>
      <c r="F2810">
        <v>97</v>
      </c>
      <c r="G2810">
        <v>19</v>
      </c>
      <c r="H2810">
        <v>2018</v>
      </c>
      <c r="I2810">
        <v>37</v>
      </c>
      <c r="J2810" t="s">
        <v>246</v>
      </c>
      <c r="K2810" s="14">
        <v>43353</v>
      </c>
      <c r="L2810" s="14">
        <v>43359</v>
      </c>
      <c r="M2810" t="s">
        <v>129</v>
      </c>
    </row>
    <row r="2811" spans="1:13">
      <c r="A2811">
        <v>832461024</v>
      </c>
      <c r="B2811">
        <v>328</v>
      </c>
      <c r="C2811">
        <v>5393</v>
      </c>
      <c r="D2811">
        <v>7700</v>
      </c>
      <c r="E2811">
        <v>410040610065000</v>
      </c>
      <c r="F2811">
        <v>97</v>
      </c>
      <c r="G2811">
        <v>19</v>
      </c>
      <c r="H2811">
        <v>2018</v>
      </c>
      <c r="I2811">
        <v>37</v>
      </c>
      <c r="J2811" t="s">
        <v>246</v>
      </c>
      <c r="K2811" s="14">
        <v>43353</v>
      </c>
      <c r="L2811" s="14">
        <v>43359</v>
      </c>
      <c r="M2811" t="s">
        <v>128</v>
      </c>
    </row>
    <row r="2812" spans="1:13">
      <c r="A2812">
        <v>845364819</v>
      </c>
      <c r="B2812">
        <v>499</v>
      </c>
      <c r="C2812">
        <v>5393</v>
      </c>
      <c r="D2812">
        <v>7700</v>
      </c>
      <c r="E2812">
        <v>410065610075000</v>
      </c>
      <c r="F2812">
        <v>97</v>
      </c>
      <c r="G2812">
        <v>19</v>
      </c>
      <c r="H2812">
        <v>2018</v>
      </c>
      <c r="I2812">
        <v>37</v>
      </c>
      <c r="J2812" t="s">
        <v>246</v>
      </c>
      <c r="K2812" s="14">
        <v>43353</v>
      </c>
      <c r="L2812" s="14">
        <v>43359</v>
      </c>
      <c r="M2812" t="s">
        <v>127</v>
      </c>
    </row>
    <row r="2813" spans="1:13">
      <c r="A2813">
        <v>845365333</v>
      </c>
      <c r="B2813">
        <v>557</v>
      </c>
      <c r="C2813">
        <v>5393</v>
      </c>
      <c r="D2813">
        <v>7700</v>
      </c>
      <c r="E2813">
        <v>410075610085000</v>
      </c>
      <c r="F2813">
        <v>97</v>
      </c>
      <c r="G2813">
        <v>19</v>
      </c>
      <c r="H2813">
        <v>2018</v>
      </c>
      <c r="I2813">
        <v>37</v>
      </c>
      <c r="J2813" t="s">
        <v>246</v>
      </c>
      <c r="K2813" s="14">
        <v>43353</v>
      </c>
      <c r="L2813" s="14">
        <v>43359</v>
      </c>
      <c r="M2813" t="s">
        <v>126</v>
      </c>
    </row>
    <row r="2814" spans="1:13">
      <c r="A2814">
        <v>832461986</v>
      </c>
      <c r="B2814">
        <v>592</v>
      </c>
      <c r="C2814">
        <v>5393</v>
      </c>
      <c r="D2814">
        <v>7700</v>
      </c>
      <c r="E2814">
        <v>410085799999000</v>
      </c>
      <c r="F2814">
        <v>97</v>
      </c>
      <c r="G2814">
        <v>19</v>
      </c>
      <c r="H2814">
        <v>2018</v>
      </c>
      <c r="I2814">
        <v>37</v>
      </c>
      <c r="J2814" t="s">
        <v>246</v>
      </c>
      <c r="K2814" s="14">
        <v>43353</v>
      </c>
      <c r="L2814" s="14">
        <v>43359</v>
      </c>
      <c r="M2814" t="s">
        <v>125</v>
      </c>
    </row>
    <row r="2815" spans="1:13">
      <c r="A2815">
        <v>832462552</v>
      </c>
      <c r="B2815">
        <v>2014</v>
      </c>
      <c r="C2815">
        <v>5393</v>
      </c>
      <c r="F2815">
        <v>97</v>
      </c>
      <c r="G2815">
        <v>19</v>
      </c>
      <c r="H2815">
        <v>2018</v>
      </c>
      <c r="I2815">
        <v>37</v>
      </c>
      <c r="J2815" t="s">
        <v>246</v>
      </c>
      <c r="K2815" s="14">
        <v>43353</v>
      </c>
      <c r="L2815" s="14">
        <v>43359</v>
      </c>
      <c r="M2815" t="s">
        <v>123</v>
      </c>
    </row>
    <row r="2816" spans="1:13">
      <c r="A2816">
        <v>832460068</v>
      </c>
      <c r="B2816">
        <v>10</v>
      </c>
      <c r="C2816">
        <v>5393</v>
      </c>
      <c r="D2816">
        <v>7700</v>
      </c>
      <c r="E2816">
        <v>400000610015000</v>
      </c>
      <c r="F2816">
        <v>97</v>
      </c>
      <c r="G2816">
        <v>19</v>
      </c>
      <c r="H2816">
        <v>2018</v>
      </c>
      <c r="I2816">
        <v>38</v>
      </c>
      <c r="J2816" t="s">
        <v>245</v>
      </c>
      <c r="K2816" s="14">
        <v>43360</v>
      </c>
      <c r="L2816" s="14">
        <v>43366</v>
      </c>
      <c r="M2816" t="s">
        <v>130</v>
      </c>
    </row>
    <row r="2817" spans="1:13">
      <c r="A2817">
        <v>832460552</v>
      </c>
      <c r="B2817">
        <v>50</v>
      </c>
      <c r="C2817">
        <v>5393</v>
      </c>
      <c r="D2817">
        <v>7700</v>
      </c>
      <c r="E2817">
        <v>410015610040000</v>
      </c>
      <c r="F2817">
        <v>97</v>
      </c>
      <c r="G2817">
        <v>19</v>
      </c>
      <c r="H2817">
        <v>2018</v>
      </c>
      <c r="I2817">
        <v>38</v>
      </c>
      <c r="J2817" t="s">
        <v>245</v>
      </c>
      <c r="K2817" s="14">
        <v>43360</v>
      </c>
      <c r="L2817" s="14">
        <v>43366</v>
      </c>
      <c r="M2817" t="s">
        <v>129</v>
      </c>
    </row>
    <row r="2818" spans="1:13">
      <c r="A2818">
        <v>832461033</v>
      </c>
      <c r="B2818">
        <v>297</v>
      </c>
      <c r="C2818">
        <v>5393</v>
      </c>
      <c r="D2818">
        <v>7700</v>
      </c>
      <c r="E2818">
        <v>410040610065000</v>
      </c>
      <c r="F2818">
        <v>97</v>
      </c>
      <c r="G2818">
        <v>19</v>
      </c>
      <c r="H2818">
        <v>2018</v>
      </c>
      <c r="I2818">
        <v>38</v>
      </c>
      <c r="J2818" t="s">
        <v>245</v>
      </c>
      <c r="K2818" s="14">
        <v>43360</v>
      </c>
      <c r="L2818" s="14">
        <v>43366</v>
      </c>
      <c r="M2818" t="s">
        <v>128</v>
      </c>
    </row>
    <row r="2819" spans="1:13">
      <c r="A2819">
        <v>845364829</v>
      </c>
      <c r="B2819">
        <v>506</v>
      </c>
      <c r="C2819">
        <v>5393</v>
      </c>
      <c r="D2819">
        <v>7700</v>
      </c>
      <c r="E2819">
        <v>410065610075000</v>
      </c>
      <c r="F2819">
        <v>97</v>
      </c>
      <c r="G2819">
        <v>19</v>
      </c>
      <c r="H2819">
        <v>2018</v>
      </c>
      <c r="I2819">
        <v>38</v>
      </c>
      <c r="J2819" t="s">
        <v>245</v>
      </c>
      <c r="K2819" s="14">
        <v>43360</v>
      </c>
      <c r="L2819" s="14">
        <v>43366</v>
      </c>
      <c r="M2819" t="s">
        <v>127</v>
      </c>
    </row>
    <row r="2820" spans="1:13">
      <c r="A2820">
        <v>845365343</v>
      </c>
      <c r="B2820">
        <v>589</v>
      </c>
      <c r="C2820">
        <v>5393</v>
      </c>
      <c r="D2820">
        <v>7700</v>
      </c>
      <c r="E2820">
        <v>410075610085000</v>
      </c>
      <c r="F2820">
        <v>97</v>
      </c>
      <c r="G2820">
        <v>19</v>
      </c>
      <c r="H2820">
        <v>2018</v>
      </c>
      <c r="I2820">
        <v>38</v>
      </c>
      <c r="J2820" t="s">
        <v>245</v>
      </c>
      <c r="K2820" s="14">
        <v>43360</v>
      </c>
      <c r="L2820" s="14">
        <v>43366</v>
      </c>
      <c r="M2820" t="s">
        <v>126</v>
      </c>
    </row>
    <row r="2821" spans="1:13">
      <c r="A2821">
        <v>832461995</v>
      </c>
      <c r="B2821">
        <v>604</v>
      </c>
      <c r="C2821">
        <v>5393</v>
      </c>
      <c r="D2821">
        <v>7700</v>
      </c>
      <c r="E2821">
        <v>410085799999000</v>
      </c>
      <c r="F2821">
        <v>97</v>
      </c>
      <c r="G2821">
        <v>19</v>
      </c>
      <c r="H2821">
        <v>2018</v>
      </c>
      <c r="I2821">
        <v>38</v>
      </c>
      <c r="J2821" t="s">
        <v>245</v>
      </c>
      <c r="K2821" s="14">
        <v>43360</v>
      </c>
      <c r="L2821" s="14">
        <v>43366</v>
      </c>
      <c r="M2821" t="s">
        <v>125</v>
      </c>
    </row>
    <row r="2822" spans="1:13">
      <c r="A2822">
        <v>832462257</v>
      </c>
      <c r="B2822">
        <v>2056</v>
      </c>
      <c r="C2822">
        <v>5393</v>
      </c>
      <c r="F2822">
        <v>97</v>
      </c>
      <c r="G2822">
        <v>19</v>
      </c>
      <c r="H2822">
        <v>2018</v>
      </c>
      <c r="I2822">
        <v>38</v>
      </c>
      <c r="J2822" t="s">
        <v>245</v>
      </c>
      <c r="K2822" s="14">
        <v>43360</v>
      </c>
      <c r="L2822" s="14">
        <v>43366</v>
      </c>
      <c r="M2822" t="s">
        <v>123</v>
      </c>
    </row>
    <row r="2823" spans="1:13">
      <c r="A2823">
        <v>832460080</v>
      </c>
      <c r="B2823">
        <v>5</v>
      </c>
      <c r="C2823">
        <v>5393</v>
      </c>
      <c r="D2823">
        <v>7700</v>
      </c>
      <c r="E2823">
        <v>400000610015000</v>
      </c>
      <c r="F2823">
        <v>97</v>
      </c>
      <c r="G2823">
        <v>19</v>
      </c>
      <c r="H2823">
        <v>2018</v>
      </c>
      <c r="I2823">
        <v>39</v>
      </c>
      <c r="J2823" t="s">
        <v>244</v>
      </c>
      <c r="K2823" s="14">
        <v>43367</v>
      </c>
      <c r="L2823" s="14">
        <v>43373</v>
      </c>
      <c r="M2823" t="s">
        <v>130</v>
      </c>
    </row>
    <row r="2824" spans="1:13">
      <c r="A2824">
        <v>832460561</v>
      </c>
      <c r="B2824">
        <v>39</v>
      </c>
      <c r="C2824">
        <v>5393</v>
      </c>
      <c r="D2824">
        <v>7700</v>
      </c>
      <c r="E2824">
        <v>410015610040000</v>
      </c>
      <c r="F2824">
        <v>97</v>
      </c>
      <c r="G2824">
        <v>19</v>
      </c>
      <c r="H2824">
        <v>2018</v>
      </c>
      <c r="I2824">
        <v>39</v>
      </c>
      <c r="J2824" t="s">
        <v>244</v>
      </c>
      <c r="K2824" s="14">
        <v>43367</v>
      </c>
      <c r="L2824" s="14">
        <v>43373</v>
      </c>
      <c r="M2824" t="s">
        <v>129</v>
      </c>
    </row>
    <row r="2825" spans="1:13">
      <c r="A2825">
        <v>832461042</v>
      </c>
      <c r="B2825">
        <v>302</v>
      </c>
      <c r="C2825">
        <v>5393</v>
      </c>
      <c r="D2825">
        <v>7700</v>
      </c>
      <c r="E2825">
        <v>410040610065000</v>
      </c>
      <c r="F2825">
        <v>97</v>
      </c>
      <c r="G2825">
        <v>19</v>
      </c>
      <c r="H2825">
        <v>2018</v>
      </c>
      <c r="I2825">
        <v>39</v>
      </c>
      <c r="J2825" t="s">
        <v>244</v>
      </c>
      <c r="K2825" s="14">
        <v>43367</v>
      </c>
      <c r="L2825" s="14">
        <v>43373</v>
      </c>
      <c r="M2825" t="s">
        <v>128</v>
      </c>
    </row>
    <row r="2826" spans="1:13">
      <c r="A2826">
        <v>845364839</v>
      </c>
      <c r="B2826">
        <v>482</v>
      </c>
      <c r="C2826">
        <v>5393</v>
      </c>
      <c r="D2826">
        <v>7700</v>
      </c>
      <c r="E2826">
        <v>410065610075000</v>
      </c>
      <c r="F2826">
        <v>97</v>
      </c>
      <c r="G2826">
        <v>19</v>
      </c>
      <c r="H2826">
        <v>2018</v>
      </c>
      <c r="I2826">
        <v>39</v>
      </c>
      <c r="J2826" t="s">
        <v>244</v>
      </c>
      <c r="K2826" s="14">
        <v>43367</v>
      </c>
      <c r="L2826" s="14">
        <v>43373</v>
      </c>
      <c r="M2826" t="s">
        <v>127</v>
      </c>
    </row>
    <row r="2827" spans="1:13">
      <c r="A2827">
        <v>845365353</v>
      </c>
      <c r="B2827">
        <v>546</v>
      </c>
      <c r="C2827">
        <v>5393</v>
      </c>
      <c r="D2827">
        <v>7700</v>
      </c>
      <c r="E2827">
        <v>410075610085000</v>
      </c>
      <c r="F2827">
        <v>97</v>
      </c>
      <c r="G2827">
        <v>19</v>
      </c>
      <c r="H2827">
        <v>2018</v>
      </c>
      <c r="I2827">
        <v>39</v>
      </c>
      <c r="J2827" t="s">
        <v>244</v>
      </c>
      <c r="K2827" s="14">
        <v>43367</v>
      </c>
      <c r="L2827" s="14">
        <v>43373</v>
      </c>
      <c r="M2827" t="s">
        <v>126</v>
      </c>
    </row>
    <row r="2828" spans="1:13">
      <c r="A2828">
        <v>832462004</v>
      </c>
      <c r="B2828">
        <v>532</v>
      </c>
      <c r="C2828">
        <v>5393</v>
      </c>
      <c r="D2828">
        <v>7700</v>
      </c>
      <c r="E2828">
        <v>410085799999000</v>
      </c>
      <c r="F2828">
        <v>97</v>
      </c>
      <c r="G2828">
        <v>19</v>
      </c>
      <c r="H2828">
        <v>2018</v>
      </c>
      <c r="I2828">
        <v>39</v>
      </c>
      <c r="J2828" t="s">
        <v>244</v>
      </c>
      <c r="K2828" s="14">
        <v>43367</v>
      </c>
      <c r="L2828" s="14">
        <v>43373</v>
      </c>
      <c r="M2828" t="s">
        <v>125</v>
      </c>
    </row>
    <row r="2829" spans="1:13">
      <c r="A2829">
        <v>832462244</v>
      </c>
      <c r="B2829">
        <v>1906</v>
      </c>
      <c r="C2829">
        <v>5393</v>
      </c>
      <c r="F2829">
        <v>97</v>
      </c>
      <c r="G2829">
        <v>19</v>
      </c>
      <c r="H2829">
        <v>2018</v>
      </c>
      <c r="I2829">
        <v>39</v>
      </c>
      <c r="J2829" t="s">
        <v>244</v>
      </c>
      <c r="K2829" s="14">
        <v>43367</v>
      </c>
      <c r="L2829" s="14">
        <v>43373</v>
      </c>
      <c r="M2829" t="s">
        <v>123</v>
      </c>
    </row>
    <row r="2830" spans="1:13">
      <c r="A2830">
        <v>832460089</v>
      </c>
      <c r="B2830">
        <v>9</v>
      </c>
      <c r="C2830">
        <v>5393</v>
      </c>
      <c r="D2830">
        <v>7700</v>
      </c>
      <c r="E2830">
        <v>400000610015000</v>
      </c>
      <c r="F2830">
        <v>97</v>
      </c>
      <c r="G2830">
        <v>19</v>
      </c>
      <c r="H2830">
        <v>2018</v>
      </c>
      <c r="I2830">
        <v>40</v>
      </c>
      <c r="J2830" t="s">
        <v>243</v>
      </c>
      <c r="K2830" s="14">
        <v>43374</v>
      </c>
      <c r="L2830" s="14">
        <v>43380</v>
      </c>
      <c r="M2830" t="s">
        <v>130</v>
      </c>
    </row>
    <row r="2831" spans="1:13">
      <c r="A2831">
        <v>832460570</v>
      </c>
      <c r="B2831">
        <v>29</v>
      </c>
      <c r="C2831">
        <v>5393</v>
      </c>
      <c r="D2831">
        <v>7700</v>
      </c>
      <c r="E2831">
        <v>410015610040000</v>
      </c>
      <c r="F2831">
        <v>97</v>
      </c>
      <c r="G2831">
        <v>19</v>
      </c>
      <c r="H2831">
        <v>2018</v>
      </c>
      <c r="I2831">
        <v>40</v>
      </c>
      <c r="J2831" t="s">
        <v>243</v>
      </c>
      <c r="K2831" s="14">
        <v>43374</v>
      </c>
      <c r="L2831" s="14">
        <v>43380</v>
      </c>
      <c r="M2831" t="s">
        <v>129</v>
      </c>
    </row>
    <row r="2832" spans="1:13">
      <c r="A2832">
        <v>832461051</v>
      </c>
      <c r="B2832">
        <v>331</v>
      </c>
      <c r="C2832">
        <v>5393</v>
      </c>
      <c r="D2832">
        <v>7700</v>
      </c>
      <c r="E2832">
        <v>410040610065000</v>
      </c>
      <c r="F2832">
        <v>97</v>
      </c>
      <c r="G2832">
        <v>19</v>
      </c>
      <c r="H2832">
        <v>2018</v>
      </c>
      <c r="I2832">
        <v>40</v>
      </c>
      <c r="J2832" t="s">
        <v>243</v>
      </c>
      <c r="K2832" s="14">
        <v>43374</v>
      </c>
      <c r="L2832" s="14">
        <v>43380</v>
      </c>
      <c r="M2832" t="s">
        <v>128</v>
      </c>
    </row>
    <row r="2833" spans="1:13">
      <c r="A2833">
        <v>845364849</v>
      </c>
      <c r="B2833">
        <v>517</v>
      </c>
      <c r="C2833">
        <v>5393</v>
      </c>
      <c r="D2833">
        <v>7700</v>
      </c>
      <c r="E2833">
        <v>410065610075000</v>
      </c>
      <c r="F2833">
        <v>97</v>
      </c>
      <c r="G2833">
        <v>19</v>
      </c>
      <c r="H2833">
        <v>2018</v>
      </c>
      <c r="I2833">
        <v>40</v>
      </c>
      <c r="J2833" t="s">
        <v>243</v>
      </c>
      <c r="K2833" s="14">
        <v>43374</v>
      </c>
      <c r="L2833" s="14">
        <v>43380</v>
      </c>
      <c r="M2833" t="s">
        <v>127</v>
      </c>
    </row>
    <row r="2834" spans="1:13">
      <c r="A2834">
        <v>845365363</v>
      </c>
      <c r="B2834">
        <v>607</v>
      </c>
      <c r="C2834">
        <v>5393</v>
      </c>
      <c r="D2834">
        <v>7700</v>
      </c>
      <c r="E2834">
        <v>410075610085000</v>
      </c>
      <c r="F2834">
        <v>97</v>
      </c>
      <c r="G2834">
        <v>19</v>
      </c>
      <c r="H2834">
        <v>2018</v>
      </c>
      <c r="I2834">
        <v>40</v>
      </c>
      <c r="J2834" t="s">
        <v>243</v>
      </c>
      <c r="K2834" s="14">
        <v>43374</v>
      </c>
      <c r="L2834" s="14">
        <v>43380</v>
      </c>
      <c r="M2834" t="s">
        <v>126</v>
      </c>
    </row>
    <row r="2835" spans="1:13">
      <c r="A2835">
        <v>832462013</v>
      </c>
      <c r="B2835">
        <v>630</v>
      </c>
      <c r="C2835">
        <v>5393</v>
      </c>
      <c r="D2835">
        <v>7700</v>
      </c>
      <c r="E2835">
        <v>410085799999000</v>
      </c>
      <c r="F2835">
        <v>97</v>
      </c>
      <c r="G2835">
        <v>19</v>
      </c>
      <c r="H2835">
        <v>2018</v>
      </c>
      <c r="I2835">
        <v>40</v>
      </c>
      <c r="J2835" t="s">
        <v>243</v>
      </c>
      <c r="K2835" s="14">
        <v>43374</v>
      </c>
      <c r="L2835" s="14">
        <v>43380</v>
      </c>
      <c r="M2835" t="s">
        <v>125</v>
      </c>
    </row>
    <row r="2836" spans="1:13">
      <c r="A2836">
        <v>832462510</v>
      </c>
      <c r="B2836">
        <v>2123</v>
      </c>
      <c r="C2836">
        <v>5393</v>
      </c>
      <c r="F2836">
        <v>97</v>
      </c>
      <c r="G2836">
        <v>19</v>
      </c>
      <c r="H2836">
        <v>2018</v>
      </c>
      <c r="I2836">
        <v>40</v>
      </c>
      <c r="J2836" t="s">
        <v>243</v>
      </c>
      <c r="K2836" s="14">
        <v>43374</v>
      </c>
      <c r="L2836" s="14">
        <v>43380</v>
      </c>
      <c r="M2836" t="s">
        <v>123</v>
      </c>
    </row>
    <row r="2837" spans="1:13">
      <c r="A2837">
        <v>832460098</v>
      </c>
      <c r="B2837">
        <v>10</v>
      </c>
      <c r="C2837">
        <v>5393</v>
      </c>
      <c r="D2837">
        <v>7700</v>
      </c>
      <c r="E2837">
        <v>400000610015000</v>
      </c>
      <c r="F2837">
        <v>97</v>
      </c>
      <c r="G2837">
        <v>19</v>
      </c>
      <c r="H2837">
        <v>2018</v>
      </c>
      <c r="I2837">
        <v>41</v>
      </c>
      <c r="J2837" t="s">
        <v>242</v>
      </c>
      <c r="K2837" s="14">
        <v>43381</v>
      </c>
      <c r="L2837" s="14">
        <v>43387</v>
      </c>
      <c r="M2837" t="s">
        <v>130</v>
      </c>
    </row>
    <row r="2838" spans="1:13">
      <c r="A2838">
        <v>832460579</v>
      </c>
      <c r="B2838">
        <v>27</v>
      </c>
      <c r="C2838">
        <v>5393</v>
      </c>
      <c r="D2838">
        <v>7700</v>
      </c>
      <c r="E2838">
        <v>410015610040000</v>
      </c>
      <c r="F2838">
        <v>97</v>
      </c>
      <c r="G2838">
        <v>19</v>
      </c>
      <c r="H2838">
        <v>2018</v>
      </c>
      <c r="I2838">
        <v>41</v>
      </c>
      <c r="J2838" t="s">
        <v>242</v>
      </c>
      <c r="K2838" s="14">
        <v>43381</v>
      </c>
      <c r="L2838" s="14">
        <v>43387</v>
      </c>
      <c r="M2838" t="s">
        <v>129</v>
      </c>
    </row>
    <row r="2839" spans="1:13">
      <c r="A2839">
        <v>832461060</v>
      </c>
      <c r="B2839">
        <v>331</v>
      </c>
      <c r="C2839">
        <v>5393</v>
      </c>
      <c r="D2839">
        <v>7700</v>
      </c>
      <c r="E2839">
        <v>410040610065000</v>
      </c>
      <c r="F2839">
        <v>97</v>
      </c>
      <c r="G2839">
        <v>19</v>
      </c>
      <c r="H2839">
        <v>2018</v>
      </c>
      <c r="I2839">
        <v>41</v>
      </c>
      <c r="J2839" t="s">
        <v>242</v>
      </c>
      <c r="K2839" s="14">
        <v>43381</v>
      </c>
      <c r="L2839" s="14">
        <v>43387</v>
      </c>
      <c r="M2839" t="s">
        <v>128</v>
      </c>
    </row>
    <row r="2840" spans="1:13">
      <c r="A2840">
        <v>845364859</v>
      </c>
      <c r="B2840">
        <v>491</v>
      </c>
      <c r="C2840">
        <v>5393</v>
      </c>
      <c r="D2840">
        <v>7700</v>
      </c>
      <c r="E2840">
        <v>410065610075000</v>
      </c>
      <c r="F2840">
        <v>97</v>
      </c>
      <c r="G2840">
        <v>19</v>
      </c>
      <c r="H2840">
        <v>2018</v>
      </c>
      <c r="I2840">
        <v>41</v>
      </c>
      <c r="J2840" t="s">
        <v>242</v>
      </c>
      <c r="K2840" s="14">
        <v>43381</v>
      </c>
      <c r="L2840" s="14">
        <v>43387</v>
      </c>
      <c r="M2840" t="s">
        <v>127</v>
      </c>
    </row>
    <row r="2841" spans="1:13">
      <c r="A2841">
        <v>845365373</v>
      </c>
      <c r="B2841">
        <v>592</v>
      </c>
      <c r="C2841">
        <v>5393</v>
      </c>
      <c r="D2841">
        <v>7700</v>
      </c>
      <c r="E2841">
        <v>410075610085000</v>
      </c>
      <c r="F2841">
        <v>97</v>
      </c>
      <c r="G2841">
        <v>19</v>
      </c>
      <c r="H2841">
        <v>2018</v>
      </c>
      <c r="I2841">
        <v>41</v>
      </c>
      <c r="J2841" t="s">
        <v>242</v>
      </c>
      <c r="K2841" s="14">
        <v>43381</v>
      </c>
      <c r="L2841" s="14">
        <v>43387</v>
      </c>
      <c r="M2841" t="s">
        <v>126</v>
      </c>
    </row>
    <row r="2842" spans="1:13">
      <c r="A2842">
        <v>832462022</v>
      </c>
      <c r="B2842">
        <v>625</v>
      </c>
      <c r="C2842">
        <v>5393</v>
      </c>
      <c r="D2842">
        <v>7700</v>
      </c>
      <c r="E2842">
        <v>410085799999000</v>
      </c>
      <c r="F2842">
        <v>97</v>
      </c>
      <c r="G2842">
        <v>19</v>
      </c>
      <c r="H2842">
        <v>2018</v>
      </c>
      <c r="I2842">
        <v>41</v>
      </c>
      <c r="J2842" t="s">
        <v>242</v>
      </c>
      <c r="K2842" s="14">
        <v>43381</v>
      </c>
      <c r="L2842" s="14">
        <v>43387</v>
      </c>
      <c r="M2842" t="s">
        <v>125</v>
      </c>
    </row>
    <row r="2843" spans="1:13">
      <c r="A2843">
        <v>832462479</v>
      </c>
      <c r="B2843">
        <v>2076</v>
      </c>
      <c r="C2843">
        <v>5393</v>
      </c>
      <c r="F2843">
        <v>97</v>
      </c>
      <c r="G2843">
        <v>19</v>
      </c>
      <c r="H2843">
        <v>2018</v>
      </c>
      <c r="I2843">
        <v>41</v>
      </c>
      <c r="J2843" t="s">
        <v>242</v>
      </c>
      <c r="K2843" s="14">
        <v>43381</v>
      </c>
      <c r="L2843" s="14">
        <v>43387</v>
      </c>
      <c r="M2843" t="s">
        <v>123</v>
      </c>
    </row>
    <row r="2844" spans="1:13">
      <c r="A2844">
        <v>832460107</v>
      </c>
      <c r="B2844">
        <v>9</v>
      </c>
      <c r="C2844">
        <v>5393</v>
      </c>
      <c r="D2844">
        <v>7700</v>
      </c>
      <c r="E2844">
        <v>400000610015000</v>
      </c>
      <c r="F2844">
        <v>97</v>
      </c>
      <c r="G2844">
        <v>19</v>
      </c>
      <c r="H2844">
        <v>2018</v>
      </c>
      <c r="I2844">
        <v>42</v>
      </c>
      <c r="J2844" t="s">
        <v>241</v>
      </c>
      <c r="K2844" s="14">
        <v>43388</v>
      </c>
      <c r="L2844" s="14">
        <v>43394</v>
      </c>
      <c r="M2844" t="s">
        <v>130</v>
      </c>
    </row>
    <row r="2845" spans="1:13">
      <c r="A2845">
        <v>832460588</v>
      </c>
      <c r="B2845">
        <v>31</v>
      </c>
      <c r="C2845">
        <v>5393</v>
      </c>
      <c r="D2845">
        <v>7700</v>
      </c>
      <c r="E2845">
        <v>410015610040000</v>
      </c>
      <c r="F2845">
        <v>97</v>
      </c>
      <c r="G2845">
        <v>19</v>
      </c>
      <c r="H2845">
        <v>2018</v>
      </c>
      <c r="I2845">
        <v>42</v>
      </c>
      <c r="J2845" t="s">
        <v>241</v>
      </c>
      <c r="K2845" s="14">
        <v>43388</v>
      </c>
      <c r="L2845" s="14">
        <v>43394</v>
      </c>
      <c r="M2845" t="s">
        <v>129</v>
      </c>
    </row>
    <row r="2846" spans="1:13">
      <c r="A2846">
        <v>832461069</v>
      </c>
      <c r="B2846">
        <v>267</v>
      </c>
      <c r="C2846">
        <v>5393</v>
      </c>
      <c r="D2846">
        <v>7700</v>
      </c>
      <c r="E2846">
        <v>410040610065000</v>
      </c>
      <c r="F2846">
        <v>97</v>
      </c>
      <c r="G2846">
        <v>19</v>
      </c>
      <c r="H2846">
        <v>2018</v>
      </c>
      <c r="I2846">
        <v>42</v>
      </c>
      <c r="J2846" t="s">
        <v>241</v>
      </c>
      <c r="K2846" s="14">
        <v>43388</v>
      </c>
      <c r="L2846" s="14">
        <v>43394</v>
      </c>
      <c r="M2846" t="s">
        <v>128</v>
      </c>
    </row>
    <row r="2847" spans="1:13">
      <c r="A2847">
        <v>845364869</v>
      </c>
      <c r="B2847">
        <v>490</v>
      </c>
      <c r="C2847">
        <v>5393</v>
      </c>
      <c r="D2847">
        <v>7700</v>
      </c>
      <c r="E2847">
        <v>410065610075000</v>
      </c>
      <c r="F2847">
        <v>97</v>
      </c>
      <c r="G2847">
        <v>19</v>
      </c>
      <c r="H2847">
        <v>2018</v>
      </c>
      <c r="I2847">
        <v>42</v>
      </c>
      <c r="J2847" t="s">
        <v>241</v>
      </c>
      <c r="K2847" s="14">
        <v>43388</v>
      </c>
      <c r="L2847" s="14">
        <v>43394</v>
      </c>
      <c r="M2847" t="s">
        <v>127</v>
      </c>
    </row>
    <row r="2848" spans="1:13">
      <c r="A2848">
        <v>845365383</v>
      </c>
      <c r="B2848">
        <v>597</v>
      </c>
      <c r="C2848">
        <v>5393</v>
      </c>
      <c r="D2848">
        <v>7700</v>
      </c>
      <c r="E2848">
        <v>410075610085000</v>
      </c>
      <c r="F2848">
        <v>97</v>
      </c>
      <c r="G2848">
        <v>19</v>
      </c>
      <c r="H2848">
        <v>2018</v>
      </c>
      <c r="I2848">
        <v>42</v>
      </c>
      <c r="J2848" t="s">
        <v>241</v>
      </c>
      <c r="K2848" s="14">
        <v>43388</v>
      </c>
      <c r="L2848" s="14">
        <v>43394</v>
      </c>
      <c r="M2848" t="s">
        <v>126</v>
      </c>
    </row>
    <row r="2849" spans="1:13">
      <c r="A2849">
        <v>832462031</v>
      </c>
      <c r="B2849">
        <v>620</v>
      </c>
      <c r="C2849">
        <v>5393</v>
      </c>
      <c r="D2849">
        <v>7700</v>
      </c>
      <c r="E2849">
        <v>410085799999000</v>
      </c>
      <c r="F2849">
        <v>97</v>
      </c>
      <c r="G2849">
        <v>19</v>
      </c>
      <c r="H2849">
        <v>2018</v>
      </c>
      <c r="I2849">
        <v>42</v>
      </c>
      <c r="J2849" t="s">
        <v>241</v>
      </c>
      <c r="K2849" s="14">
        <v>43388</v>
      </c>
      <c r="L2849" s="14">
        <v>43394</v>
      </c>
      <c r="M2849" t="s">
        <v>125</v>
      </c>
    </row>
    <row r="2850" spans="1:13">
      <c r="A2850">
        <v>832462477</v>
      </c>
      <c r="B2850">
        <v>2014</v>
      </c>
      <c r="C2850">
        <v>5393</v>
      </c>
      <c r="F2850">
        <v>97</v>
      </c>
      <c r="G2850">
        <v>19</v>
      </c>
      <c r="H2850">
        <v>2018</v>
      </c>
      <c r="I2850">
        <v>42</v>
      </c>
      <c r="J2850" t="s">
        <v>241</v>
      </c>
      <c r="K2850" s="14">
        <v>43388</v>
      </c>
      <c r="L2850" s="14">
        <v>43394</v>
      </c>
      <c r="M2850" t="s">
        <v>123</v>
      </c>
    </row>
    <row r="2851" spans="1:13">
      <c r="A2851">
        <v>832460116</v>
      </c>
      <c r="B2851">
        <v>5</v>
      </c>
      <c r="C2851">
        <v>5393</v>
      </c>
      <c r="D2851">
        <v>7700</v>
      </c>
      <c r="E2851">
        <v>400000610015000</v>
      </c>
      <c r="F2851">
        <v>97</v>
      </c>
      <c r="G2851">
        <v>19</v>
      </c>
      <c r="H2851">
        <v>2018</v>
      </c>
      <c r="I2851">
        <v>43</v>
      </c>
      <c r="J2851" t="s">
        <v>240</v>
      </c>
      <c r="K2851" s="14">
        <v>43395</v>
      </c>
      <c r="L2851" s="14">
        <v>43401</v>
      </c>
      <c r="M2851" t="s">
        <v>130</v>
      </c>
    </row>
    <row r="2852" spans="1:13">
      <c r="A2852">
        <v>832460597</v>
      </c>
      <c r="B2852">
        <v>37</v>
      </c>
      <c r="C2852">
        <v>5393</v>
      </c>
      <c r="D2852">
        <v>7700</v>
      </c>
      <c r="E2852">
        <v>410015610040000</v>
      </c>
      <c r="F2852">
        <v>97</v>
      </c>
      <c r="G2852">
        <v>19</v>
      </c>
      <c r="H2852">
        <v>2018</v>
      </c>
      <c r="I2852">
        <v>43</v>
      </c>
      <c r="J2852" t="s">
        <v>240</v>
      </c>
      <c r="K2852" s="14">
        <v>43395</v>
      </c>
      <c r="L2852" s="14">
        <v>43401</v>
      </c>
      <c r="M2852" t="s">
        <v>129</v>
      </c>
    </row>
    <row r="2853" spans="1:13">
      <c r="A2853">
        <v>832461078</v>
      </c>
      <c r="B2853">
        <v>308</v>
      </c>
      <c r="C2853">
        <v>5393</v>
      </c>
      <c r="D2853">
        <v>7700</v>
      </c>
      <c r="E2853">
        <v>410040610065000</v>
      </c>
      <c r="F2853">
        <v>97</v>
      </c>
      <c r="G2853">
        <v>19</v>
      </c>
      <c r="H2853">
        <v>2018</v>
      </c>
      <c r="I2853">
        <v>43</v>
      </c>
      <c r="J2853" t="s">
        <v>240</v>
      </c>
      <c r="K2853" s="14">
        <v>43395</v>
      </c>
      <c r="L2853" s="14">
        <v>43401</v>
      </c>
      <c r="M2853" t="s">
        <v>128</v>
      </c>
    </row>
    <row r="2854" spans="1:13">
      <c r="A2854">
        <v>845364879</v>
      </c>
      <c r="B2854">
        <v>437</v>
      </c>
      <c r="C2854">
        <v>5393</v>
      </c>
      <c r="D2854">
        <v>7700</v>
      </c>
      <c r="E2854">
        <v>410065610075000</v>
      </c>
      <c r="F2854">
        <v>97</v>
      </c>
      <c r="G2854">
        <v>19</v>
      </c>
      <c r="H2854">
        <v>2018</v>
      </c>
      <c r="I2854">
        <v>43</v>
      </c>
      <c r="J2854" t="s">
        <v>240</v>
      </c>
      <c r="K2854" s="14">
        <v>43395</v>
      </c>
      <c r="L2854" s="14">
        <v>43401</v>
      </c>
      <c r="M2854" t="s">
        <v>127</v>
      </c>
    </row>
    <row r="2855" spans="1:13">
      <c r="A2855">
        <v>845365393</v>
      </c>
      <c r="B2855">
        <v>596</v>
      </c>
      <c r="C2855">
        <v>5393</v>
      </c>
      <c r="D2855">
        <v>7700</v>
      </c>
      <c r="E2855">
        <v>410075610085000</v>
      </c>
      <c r="F2855">
        <v>97</v>
      </c>
      <c r="G2855">
        <v>19</v>
      </c>
      <c r="H2855">
        <v>2018</v>
      </c>
      <c r="I2855">
        <v>43</v>
      </c>
      <c r="J2855" t="s">
        <v>240</v>
      </c>
      <c r="K2855" s="14">
        <v>43395</v>
      </c>
      <c r="L2855" s="14">
        <v>43401</v>
      </c>
      <c r="M2855" t="s">
        <v>126</v>
      </c>
    </row>
    <row r="2856" spans="1:13">
      <c r="A2856">
        <v>832462040</v>
      </c>
      <c r="B2856">
        <v>641</v>
      </c>
      <c r="C2856">
        <v>5393</v>
      </c>
      <c r="D2856">
        <v>7700</v>
      </c>
      <c r="E2856">
        <v>410085799999000</v>
      </c>
      <c r="F2856">
        <v>97</v>
      </c>
      <c r="G2856">
        <v>19</v>
      </c>
      <c r="H2856">
        <v>2018</v>
      </c>
      <c r="I2856">
        <v>43</v>
      </c>
      <c r="J2856" t="s">
        <v>240</v>
      </c>
      <c r="K2856" s="14">
        <v>43395</v>
      </c>
      <c r="L2856" s="14">
        <v>43401</v>
      </c>
      <c r="M2856" t="s">
        <v>125</v>
      </c>
    </row>
    <row r="2857" spans="1:13">
      <c r="A2857">
        <v>832462327</v>
      </c>
      <c r="B2857">
        <v>2024</v>
      </c>
      <c r="C2857">
        <v>5393</v>
      </c>
      <c r="F2857">
        <v>97</v>
      </c>
      <c r="G2857">
        <v>19</v>
      </c>
      <c r="H2857">
        <v>2018</v>
      </c>
      <c r="I2857">
        <v>43</v>
      </c>
      <c r="J2857" t="s">
        <v>240</v>
      </c>
      <c r="K2857" s="14">
        <v>43395</v>
      </c>
      <c r="L2857" s="14">
        <v>43401</v>
      </c>
      <c r="M2857" t="s">
        <v>123</v>
      </c>
    </row>
    <row r="2858" spans="1:13">
      <c r="A2858">
        <v>832460125</v>
      </c>
      <c r="B2858">
        <v>10</v>
      </c>
      <c r="C2858">
        <v>5393</v>
      </c>
      <c r="D2858">
        <v>7700</v>
      </c>
      <c r="E2858">
        <v>400000610015000</v>
      </c>
      <c r="F2858">
        <v>97</v>
      </c>
      <c r="G2858">
        <v>19</v>
      </c>
      <c r="H2858">
        <v>2018</v>
      </c>
      <c r="I2858">
        <v>44</v>
      </c>
      <c r="J2858" t="s">
        <v>239</v>
      </c>
      <c r="K2858" s="14">
        <v>43402</v>
      </c>
      <c r="L2858" s="14">
        <v>43408</v>
      </c>
      <c r="M2858" t="s">
        <v>130</v>
      </c>
    </row>
    <row r="2859" spans="1:13">
      <c r="A2859">
        <v>832460606</v>
      </c>
      <c r="B2859">
        <v>36</v>
      </c>
      <c r="C2859">
        <v>5393</v>
      </c>
      <c r="D2859">
        <v>7700</v>
      </c>
      <c r="E2859">
        <v>410015610040000</v>
      </c>
      <c r="F2859">
        <v>97</v>
      </c>
      <c r="G2859">
        <v>19</v>
      </c>
      <c r="H2859">
        <v>2018</v>
      </c>
      <c r="I2859">
        <v>44</v>
      </c>
      <c r="J2859" t="s">
        <v>239</v>
      </c>
      <c r="K2859" s="14">
        <v>43402</v>
      </c>
      <c r="L2859" s="14">
        <v>43408</v>
      </c>
      <c r="M2859" t="s">
        <v>129</v>
      </c>
    </row>
    <row r="2860" spans="1:13">
      <c r="A2860">
        <v>832461087</v>
      </c>
      <c r="B2860">
        <v>336</v>
      </c>
      <c r="C2860">
        <v>5393</v>
      </c>
      <c r="D2860">
        <v>7700</v>
      </c>
      <c r="E2860">
        <v>410040610065000</v>
      </c>
      <c r="F2860">
        <v>97</v>
      </c>
      <c r="G2860">
        <v>19</v>
      </c>
      <c r="H2860">
        <v>2018</v>
      </c>
      <c r="I2860">
        <v>44</v>
      </c>
      <c r="J2860" t="s">
        <v>239</v>
      </c>
      <c r="K2860" s="14">
        <v>43402</v>
      </c>
      <c r="L2860" s="14">
        <v>43408</v>
      </c>
      <c r="M2860" t="s">
        <v>128</v>
      </c>
    </row>
    <row r="2861" spans="1:13">
      <c r="A2861">
        <v>845364889</v>
      </c>
      <c r="B2861">
        <v>494</v>
      </c>
      <c r="C2861">
        <v>5393</v>
      </c>
      <c r="D2861">
        <v>7700</v>
      </c>
      <c r="E2861">
        <v>410065610075000</v>
      </c>
      <c r="F2861">
        <v>97</v>
      </c>
      <c r="G2861">
        <v>19</v>
      </c>
      <c r="H2861">
        <v>2018</v>
      </c>
      <c r="I2861">
        <v>44</v>
      </c>
      <c r="J2861" t="s">
        <v>239</v>
      </c>
      <c r="K2861" s="14">
        <v>43402</v>
      </c>
      <c r="L2861" s="14">
        <v>43408</v>
      </c>
      <c r="M2861" t="s">
        <v>127</v>
      </c>
    </row>
    <row r="2862" spans="1:13">
      <c r="A2862">
        <v>845365403</v>
      </c>
      <c r="B2862">
        <v>604</v>
      </c>
      <c r="C2862">
        <v>5393</v>
      </c>
      <c r="D2862">
        <v>7700</v>
      </c>
      <c r="E2862">
        <v>410075610085000</v>
      </c>
      <c r="F2862">
        <v>97</v>
      </c>
      <c r="G2862">
        <v>19</v>
      </c>
      <c r="H2862">
        <v>2018</v>
      </c>
      <c r="I2862">
        <v>44</v>
      </c>
      <c r="J2862" t="s">
        <v>239</v>
      </c>
      <c r="K2862" s="14">
        <v>43402</v>
      </c>
      <c r="L2862" s="14">
        <v>43408</v>
      </c>
      <c r="M2862" t="s">
        <v>126</v>
      </c>
    </row>
    <row r="2863" spans="1:13">
      <c r="A2863">
        <v>832462049</v>
      </c>
      <c r="B2863">
        <v>668</v>
      </c>
      <c r="C2863">
        <v>5393</v>
      </c>
      <c r="D2863">
        <v>7700</v>
      </c>
      <c r="E2863">
        <v>410085799999000</v>
      </c>
      <c r="F2863">
        <v>97</v>
      </c>
      <c r="G2863">
        <v>19</v>
      </c>
      <c r="H2863">
        <v>2018</v>
      </c>
      <c r="I2863">
        <v>44</v>
      </c>
      <c r="J2863" t="s">
        <v>239</v>
      </c>
      <c r="K2863" s="14">
        <v>43402</v>
      </c>
      <c r="L2863" s="14">
        <v>43408</v>
      </c>
      <c r="M2863" t="s">
        <v>125</v>
      </c>
    </row>
    <row r="2864" spans="1:13">
      <c r="A2864">
        <v>832462508</v>
      </c>
      <c r="B2864">
        <v>2148</v>
      </c>
      <c r="C2864">
        <v>5393</v>
      </c>
      <c r="F2864">
        <v>97</v>
      </c>
      <c r="G2864">
        <v>19</v>
      </c>
      <c r="H2864">
        <v>2018</v>
      </c>
      <c r="I2864">
        <v>44</v>
      </c>
      <c r="J2864" t="s">
        <v>239</v>
      </c>
      <c r="K2864" s="14">
        <v>43402</v>
      </c>
      <c r="L2864" s="14">
        <v>43408</v>
      </c>
      <c r="M2864" t="s">
        <v>123</v>
      </c>
    </row>
    <row r="2865" spans="1:13">
      <c r="A2865">
        <v>832460134</v>
      </c>
      <c r="B2865">
        <v>13</v>
      </c>
      <c r="C2865">
        <v>5393</v>
      </c>
      <c r="D2865">
        <v>7700</v>
      </c>
      <c r="E2865">
        <v>400000610015000</v>
      </c>
      <c r="F2865">
        <v>97</v>
      </c>
      <c r="G2865">
        <v>19</v>
      </c>
      <c r="H2865">
        <v>2018</v>
      </c>
      <c r="I2865">
        <v>45</v>
      </c>
      <c r="J2865" t="s">
        <v>238</v>
      </c>
      <c r="K2865" s="14">
        <v>43409</v>
      </c>
      <c r="L2865" s="14">
        <v>43415</v>
      </c>
      <c r="M2865" t="s">
        <v>130</v>
      </c>
    </row>
    <row r="2866" spans="1:13">
      <c r="A2866">
        <v>832460615</v>
      </c>
      <c r="B2866">
        <v>33</v>
      </c>
      <c r="C2866">
        <v>5393</v>
      </c>
      <c r="D2866">
        <v>7700</v>
      </c>
      <c r="E2866">
        <v>410015610040000</v>
      </c>
      <c r="F2866">
        <v>97</v>
      </c>
      <c r="G2866">
        <v>19</v>
      </c>
      <c r="H2866">
        <v>2018</v>
      </c>
      <c r="I2866">
        <v>45</v>
      </c>
      <c r="J2866" t="s">
        <v>238</v>
      </c>
      <c r="K2866" s="14">
        <v>43409</v>
      </c>
      <c r="L2866" s="14">
        <v>43415</v>
      </c>
      <c r="M2866" t="s">
        <v>129</v>
      </c>
    </row>
    <row r="2867" spans="1:13">
      <c r="A2867">
        <v>832461096</v>
      </c>
      <c r="B2867">
        <v>320</v>
      </c>
      <c r="C2867">
        <v>5393</v>
      </c>
      <c r="D2867">
        <v>7700</v>
      </c>
      <c r="E2867">
        <v>410040610065000</v>
      </c>
      <c r="F2867">
        <v>97</v>
      </c>
      <c r="G2867">
        <v>19</v>
      </c>
      <c r="H2867">
        <v>2018</v>
      </c>
      <c r="I2867">
        <v>45</v>
      </c>
      <c r="J2867" t="s">
        <v>238</v>
      </c>
      <c r="K2867" s="14">
        <v>43409</v>
      </c>
      <c r="L2867" s="14">
        <v>43415</v>
      </c>
      <c r="M2867" t="s">
        <v>128</v>
      </c>
    </row>
    <row r="2868" spans="1:13">
      <c r="A2868">
        <v>845364899</v>
      </c>
      <c r="B2868">
        <v>495</v>
      </c>
      <c r="C2868">
        <v>5393</v>
      </c>
      <c r="D2868">
        <v>7700</v>
      </c>
      <c r="E2868">
        <v>410065610075000</v>
      </c>
      <c r="F2868">
        <v>97</v>
      </c>
      <c r="G2868">
        <v>19</v>
      </c>
      <c r="H2868">
        <v>2018</v>
      </c>
      <c r="I2868">
        <v>45</v>
      </c>
      <c r="J2868" t="s">
        <v>238</v>
      </c>
      <c r="K2868" s="14">
        <v>43409</v>
      </c>
      <c r="L2868" s="14">
        <v>43415</v>
      </c>
      <c r="M2868" t="s">
        <v>127</v>
      </c>
    </row>
    <row r="2869" spans="1:13">
      <c r="A2869">
        <v>845365413</v>
      </c>
      <c r="B2869">
        <v>556</v>
      </c>
      <c r="C2869">
        <v>5393</v>
      </c>
      <c r="D2869">
        <v>7700</v>
      </c>
      <c r="E2869">
        <v>410075610085000</v>
      </c>
      <c r="F2869">
        <v>97</v>
      </c>
      <c r="G2869">
        <v>19</v>
      </c>
      <c r="H2869">
        <v>2018</v>
      </c>
      <c r="I2869">
        <v>45</v>
      </c>
      <c r="J2869" t="s">
        <v>238</v>
      </c>
      <c r="K2869" s="14">
        <v>43409</v>
      </c>
      <c r="L2869" s="14">
        <v>43415</v>
      </c>
      <c r="M2869" t="s">
        <v>126</v>
      </c>
    </row>
    <row r="2870" spans="1:13">
      <c r="A2870">
        <v>832462058</v>
      </c>
      <c r="B2870">
        <v>629</v>
      </c>
      <c r="C2870">
        <v>5393</v>
      </c>
      <c r="D2870">
        <v>7700</v>
      </c>
      <c r="E2870">
        <v>410085799999000</v>
      </c>
      <c r="F2870">
        <v>97</v>
      </c>
      <c r="G2870">
        <v>19</v>
      </c>
      <c r="H2870">
        <v>2018</v>
      </c>
      <c r="I2870">
        <v>45</v>
      </c>
      <c r="J2870" t="s">
        <v>238</v>
      </c>
      <c r="K2870" s="14">
        <v>43409</v>
      </c>
      <c r="L2870" s="14">
        <v>43415</v>
      </c>
      <c r="M2870" t="s">
        <v>125</v>
      </c>
    </row>
    <row r="2871" spans="1:13">
      <c r="A2871">
        <v>832462351</v>
      </c>
      <c r="B2871">
        <v>2046</v>
      </c>
      <c r="C2871">
        <v>5393</v>
      </c>
      <c r="F2871">
        <v>97</v>
      </c>
      <c r="G2871">
        <v>19</v>
      </c>
      <c r="H2871">
        <v>2018</v>
      </c>
      <c r="I2871">
        <v>45</v>
      </c>
      <c r="J2871" t="s">
        <v>238</v>
      </c>
      <c r="K2871" s="14">
        <v>43409</v>
      </c>
      <c r="L2871" s="14">
        <v>43415</v>
      </c>
      <c r="M2871" t="s">
        <v>123</v>
      </c>
    </row>
    <row r="2872" spans="1:13">
      <c r="A2872">
        <v>832460143</v>
      </c>
      <c r="B2872">
        <v>9</v>
      </c>
      <c r="C2872">
        <v>5393</v>
      </c>
      <c r="D2872">
        <v>7700</v>
      </c>
      <c r="E2872">
        <v>400000610015000</v>
      </c>
      <c r="F2872">
        <v>97</v>
      </c>
      <c r="G2872">
        <v>19</v>
      </c>
      <c r="H2872">
        <v>2018</v>
      </c>
      <c r="I2872">
        <v>46</v>
      </c>
      <c r="J2872" t="s">
        <v>237</v>
      </c>
      <c r="K2872" s="14">
        <v>43416</v>
      </c>
      <c r="L2872" s="14">
        <v>43422</v>
      </c>
      <c r="M2872" t="s">
        <v>130</v>
      </c>
    </row>
    <row r="2873" spans="1:13">
      <c r="A2873">
        <v>832460624</v>
      </c>
      <c r="B2873">
        <v>40</v>
      </c>
      <c r="C2873">
        <v>5393</v>
      </c>
      <c r="D2873">
        <v>7700</v>
      </c>
      <c r="E2873">
        <v>410015610040000</v>
      </c>
      <c r="F2873">
        <v>97</v>
      </c>
      <c r="G2873">
        <v>19</v>
      </c>
      <c r="H2873">
        <v>2018</v>
      </c>
      <c r="I2873">
        <v>46</v>
      </c>
      <c r="J2873" t="s">
        <v>237</v>
      </c>
      <c r="K2873" s="14">
        <v>43416</v>
      </c>
      <c r="L2873" s="14">
        <v>43422</v>
      </c>
      <c r="M2873" t="s">
        <v>129</v>
      </c>
    </row>
    <row r="2874" spans="1:13">
      <c r="A2874">
        <v>832461106</v>
      </c>
      <c r="B2874">
        <v>320</v>
      </c>
      <c r="C2874">
        <v>5393</v>
      </c>
      <c r="D2874">
        <v>7700</v>
      </c>
      <c r="E2874">
        <v>410040610065000</v>
      </c>
      <c r="F2874">
        <v>97</v>
      </c>
      <c r="G2874">
        <v>19</v>
      </c>
      <c r="H2874">
        <v>2018</v>
      </c>
      <c r="I2874">
        <v>46</v>
      </c>
      <c r="J2874" t="s">
        <v>237</v>
      </c>
      <c r="K2874" s="14">
        <v>43416</v>
      </c>
      <c r="L2874" s="14">
        <v>43422</v>
      </c>
      <c r="M2874" t="s">
        <v>128</v>
      </c>
    </row>
    <row r="2875" spans="1:13">
      <c r="A2875">
        <v>845364909</v>
      </c>
      <c r="B2875">
        <v>486</v>
      </c>
      <c r="C2875">
        <v>5393</v>
      </c>
      <c r="D2875">
        <v>7700</v>
      </c>
      <c r="E2875">
        <v>410065610075000</v>
      </c>
      <c r="F2875">
        <v>97</v>
      </c>
      <c r="G2875">
        <v>19</v>
      </c>
      <c r="H2875">
        <v>2018</v>
      </c>
      <c r="I2875">
        <v>46</v>
      </c>
      <c r="J2875" t="s">
        <v>237</v>
      </c>
      <c r="K2875" s="14">
        <v>43416</v>
      </c>
      <c r="L2875" s="14">
        <v>43422</v>
      </c>
      <c r="M2875" t="s">
        <v>127</v>
      </c>
    </row>
    <row r="2876" spans="1:13">
      <c r="A2876">
        <v>845365423</v>
      </c>
      <c r="B2876">
        <v>551</v>
      </c>
      <c r="C2876">
        <v>5393</v>
      </c>
      <c r="D2876">
        <v>7700</v>
      </c>
      <c r="E2876">
        <v>410075610085000</v>
      </c>
      <c r="F2876">
        <v>97</v>
      </c>
      <c r="G2876">
        <v>19</v>
      </c>
      <c r="H2876">
        <v>2018</v>
      </c>
      <c r="I2876">
        <v>46</v>
      </c>
      <c r="J2876" t="s">
        <v>237</v>
      </c>
      <c r="K2876" s="14">
        <v>43416</v>
      </c>
      <c r="L2876" s="14">
        <v>43422</v>
      </c>
      <c r="M2876" t="s">
        <v>126</v>
      </c>
    </row>
    <row r="2877" spans="1:13">
      <c r="A2877">
        <v>832462067</v>
      </c>
      <c r="B2877">
        <v>585</v>
      </c>
      <c r="C2877">
        <v>5393</v>
      </c>
      <c r="D2877">
        <v>7700</v>
      </c>
      <c r="E2877">
        <v>410085799999000</v>
      </c>
      <c r="F2877">
        <v>97</v>
      </c>
      <c r="G2877">
        <v>19</v>
      </c>
      <c r="H2877">
        <v>2018</v>
      </c>
      <c r="I2877">
        <v>46</v>
      </c>
      <c r="J2877" t="s">
        <v>237</v>
      </c>
      <c r="K2877" s="14">
        <v>43416</v>
      </c>
      <c r="L2877" s="14">
        <v>43422</v>
      </c>
      <c r="M2877" t="s">
        <v>125</v>
      </c>
    </row>
    <row r="2878" spans="1:13">
      <c r="A2878">
        <v>832462205</v>
      </c>
      <c r="B2878">
        <v>1991</v>
      </c>
      <c r="C2878">
        <v>5393</v>
      </c>
      <c r="F2878">
        <v>97</v>
      </c>
      <c r="G2878">
        <v>19</v>
      </c>
      <c r="H2878">
        <v>2018</v>
      </c>
      <c r="I2878">
        <v>46</v>
      </c>
      <c r="J2878" t="s">
        <v>237</v>
      </c>
      <c r="K2878" s="14">
        <v>43416</v>
      </c>
      <c r="L2878" s="14">
        <v>43422</v>
      </c>
      <c r="M2878" t="s">
        <v>123</v>
      </c>
    </row>
    <row r="2879" spans="1:13">
      <c r="A2879">
        <v>832460152</v>
      </c>
      <c r="B2879">
        <v>12</v>
      </c>
      <c r="C2879">
        <v>5393</v>
      </c>
      <c r="D2879">
        <v>7700</v>
      </c>
      <c r="E2879">
        <v>400000610015000</v>
      </c>
      <c r="F2879">
        <v>97</v>
      </c>
      <c r="G2879">
        <v>19</v>
      </c>
      <c r="H2879">
        <v>2018</v>
      </c>
      <c r="I2879">
        <v>47</v>
      </c>
      <c r="J2879" t="s">
        <v>236</v>
      </c>
      <c r="K2879" s="14">
        <v>43423</v>
      </c>
      <c r="L2879" s="14">
        <v>43429</v>
      </c>
      <c r="M2879" t="s">
        <v>130</v>
      </c>
    </row>
    <row r="2880" spans="1:13">
      <c r="A2880">
        <v>832460633</v>
      </c>
      <c r="B2880">
        <v>37</v>
      </c>
      <c r="C2880">
        <v>5393</v>
      </c>
      <c r="D2880">
        <v>7700</v>
      </c>
      <c r="E2880">
        <v>410015610040000</v>
      </c>
      <c r="F2880">
        <v>97</v>
      </c>
      <c r="G2880">
        <v>19</v>
      </c>
      <c r="H2880">
        <v>2018</v>
      </c>
      <c r="I2880">
        <v>47</v>
      </c>
      <c r="J2880" t="s">
        <v>236</v>
      </c>
      <c r="K2880" s="14">
        <v>43423</v>
      </c>
      <c r="L2880" s="14">
        <v>43429</v>
      </c>
      <c r="M2880" t="s">
        <v>129</v>
      </c>
    </row>
    <row r="2881" spans="1:13">
      <c r="A2881">
        <v>832461114</v>
      </c>
      <c r="B2881">
        <v>326</v>
      </c>
      <c r="C2881">
        <v>5393</v>
      </c>
      <c r="D2881">
        <v>7700</v>
      </c>
      <c r="E2881">
        <v>410040610065000</v>
      </c>
      <c r="F2881">
        <v>97</v>
      </c>
      <c r="G2881">
        <v>19</v>
      </c>
      <c r="H2881">
        <v>2018</v>
      </c>
      <c r="I2881">
        <v>47</v>
      </c>
      <c r="J2881" t="s">
        <v>236</v>
      </c>
      <c r="K2881" s="14">
        <v>43423</v>
      </c>
      <c r="L2881" s="14">
        <v>43429</v>
      </c>
      <c r="M2881" t="s">
        <v>128</v>
      </c>
    </row>
    <row r="2882" spans="1:13">
      <c r="A2882">
        <v>845364918</v>
      </c>
      <c r="B2882">
        <v>504</v>
      </c>
      <c r="C2882">
        <v>5393</v>
      </c>
      <c r="D2882">
        <v>7700</v>
      </c>
      <c r="E2882">
        <v>410065610075000</v>
      </c>
      <c r="F2882">
        <v>97</v>
      </c>
      <c r="G2882">
        <v>19</v>
      </c>
      <c r="H2882">
        <v>2018</v>
      </c>
      <c r="I2882">
        <v>47</v>
      </c>
      <c r="J2882" t="s">
        <v>236</v>
      </c>
      <c r="K2882" s="14">
        <v>43423</v>
      </c>
      <c r="L2882" s="14">
        <v>43429</v>
      </c>
      <c r="M2882" t="s">
        <v>127</v>
      </c>
    </row>
    <row r="2883" spans="1:13">
      <c r="A2883">
        <v>845365432</v>
      </c>
      <c r="B2883">
        <v>606</v>
      </c>
      <c r="C2883">
        <v>5393</v>
      </c>
      <c r="D2883">
        <v>7700</v>
      </c>
      <c r="E2883">
        <v>410075610085000</v>
      </c>
      <c r="F2883">
        <v>97</v>
      </c>
      <c r="G2883">
        <v>19</v>
      </c>
      <c r="H2883">
        <v>2018</v>
      </c>
      <c r="I2883">
        <v>47</v>
      </c>
      <c r="J2883" t="s">
        <v>236</v>
      </c>
      <c r="K2883" s="14">
        <v>43423</v>
      </c>
      <c r="L2883" s="14">
        <v>43429</v>
      </c>
      <c r="M2883" t="s">
        <v>126</v>
      </c>
    </row>
    <row r="2884" spans="1:13">
      <c r="A2884">
        <v>832462076</v>
      </c>
      <c r="B2884">
        <v>656</v>
      </c>
      <c r="C2884">
        <v>5393</v>
      </c>
      <c r="D2884">
        <v>7700</v>
      </c>
      <c r="E2884">
        <v>410085799999000</v>
      </c>
      <c r="F2884">
        <v>97</v>
      </c>
      <c r="G2884">
        <v>19</v>
      </c>
      <c r="H2884">
        <v>2018</v>
      </c>
      <c r="I2884">
        <v>47</v>
      </c>
      <c r="J2884" t="s">
        <v>236</v>
      </c>
      <c r="K2884" s="14">
        <v>43423</v>
      </c>
      <c r="L2884" s="14">
        <v>43429</v>
      </c>
      <c r="M2884" t="s">
        <v>125</v>
      </c>
    </row>
    <row r="2885" spans="1:13">
      <c r="A2885">
        <v>832462398</v>
      </c>
      <c r="B2885">
        <v>2141</v>
      </c>
      <c r="C2885">
        <v>5393</v>
      </c>
      <c r="F2885">
        <v>97</v>
      </c>
      <c r="G2885">
        <v>19</v>
      </c>
      <c r="H2885">
        <v>2018</v>
      </c>
      <c r="I2885">
        <v>47</v>
      </c>
      <c r="J2885" t="s">
        <v>236</v>
      </c>
      <c r="K2885" s="14">
        <v>43423</v>
      </c>
      <c r="L2885" s="14">
        <v>43429</v>
      </c>
      <c r="M2885" t="s">
        <v>123</v>
      </c>
    </row>
    <row r="2886" spans="1:13">
      <c r="A2886">
        <v>832460161</v>
      </c>
      <c r="B2886">
        <v>8</v>
      </c>
      <c r="C2886">
        <v>5393</v>
      </c>
      <c r="D2886">
        <v>7700</v>
      </c>
      <c r="E2886">
        <v>400000610015000</v>
      </c>
      <c r="F2886">
        <v>97</v>
      </c>
      <c r="G2886">
        <v>19</v>
      </c>
      <c r="H2886">
        <v>2018</v>
      </c>
      <c r="I2886">
        <v>48</v>
      </c>
      <c r="J2886" t="s">
        <v>235</v>
      </c>
      <c r="K2886" s="14">
        <v>43430</v>
      </c>
      <c r="L2886" s="14">
        <v>43436</v>
      </c>
      <c r="M2886" t="s">
        <v>130</v>
      </c>
    </row>
    <row r="2887" spans="1:13">
      <c r="A2887">
        <v>832460642</v>
      </c>
      <c r="B2887">
        <v>34</v>
      </c>
      <c r="C2887">
        <v>5393</v>
      </c>
      <c r="D2887">
        <v>7700</v>
      </c>
      <c r="E2887">
        <v>410015610040000</v>
      </c>
      <c r="F2887">
        <v>97</v>
      </c>
      <c r="G2887">
        <v>19</v>
      </c>
      <c r="H2887">
        <v>2018</v>
      </c>
      <c r="I2887">
        <v>48</v>
      </c>
      <c r="J2887" t="s">
        <v>235</v>
      </c>
      <c r="K2887" s="14">
        <v>43430</v>
      </c>
      <c r="L2887" s="14">
        <v>43436</v>
      </c>
      <c r="M2887" t="s">
        <v>129</v>
      </c>
    </row>
    <row r="2888" spans="1:13">
      <c r="A2888">
        <v>832461123</v>
      </c>
      <c r="B2888">
        <v>321</v>
      </c>
      <c r="C2888">
        <v>5393</v>
      </c>
      <c r="D2888">
        <v>7700</v>
      </c>
      <c r="E2888">
        <v>410040610065000</v>
      </c>
      <c r="F2888">
        <v>97</v>
      </c>
      <c r="G2888">
        <v>19</v>
      </c>
      <c r="H2888">
        <v>2018</v>
      </c>
      <c r="I2888">
        <v>48</v>
      </c>
      <c r="J2888" t="s">
        <v>235</v>
      </c>
      <c r="K2888" s="14">
        <v>43430</v>
      </c>
      <c r="L2888" s="14">
        <v>43436</v>
      </c>
      <c r="M2888" t="s">
        <v>128</v>
      </c>
    </row>
    <row r="2889" spans="1:13">
      <c r="A2889">
        <v>845364927</v>
      </c>
      <c r="B2889">
        <v>500</v>
      </c>
      <c r="C2889">
        <v>5393</v>
      </c>
      <c r="D2889">
        <v>7700</v>
      </c>
      <c r="E2889">
        <v>410065610075000</v>
      </c>
      <c r="F2889">
        <v>97</v>
      </c>
      <c r="G2889">
        <v>19</v>
      </c>
      <c r="H2889">
        <v>2018</v>
      </c>
      <c r="I2889">
        <v>48</v>
      </c>
      <c r="J2889" t="s">
        <v>235</v>
      </c>
      <c r="K2889" s="14">
        <v>43430</v>
      </c>
      <c r="L2889" s="14">
        <v>43436</v>
      </c>
      <c r="M2889" t="s">
        <v>127</v>
      </c>
    </row>
    <row r="2890" spans="1:13">
      <c r="A2890">
        <v>845365441</v>
      </c>
      <c r="B2890">
        <v>576</v>
      </c>
      <c r="C2890">
        <v>5393</v>
      </c>
      <c r="D2890">
        <v>7700</v>
      </c>
      <c r="E2890">
        <v>410075610085000</v>
      </c>
      <c r="F2890">
        <v>97</v>
      </c>
      <c r="G2890">
        <v>19</v>
      </c>
      <c r="H2890">
        <v>2018</v>
      </c>
      <c r="I2890">
        <v>48</v>
      </c>
      <c r="J2890" t="s">
        <v>235</v>
      </c>
      <c r="K2890" s="14">
        <v>43430</v>
      </c>
      <c r="L2890" s="14">
        <v>43436</v>
      </c>
      <c r="M2890" t="s">
        <v>126</v>
      </c>
    </row>
    <row r="2891" spans="1:13">
      <c r="A2891">
        <v>832462085</v>
      </c>
      <c r="B2891">
        <v>656</v>
      </c>
      <c r="C2891">
        <v>5393</v>
      </c>
      <c r="D2891">
        <v>7700</v>
      </c>
      <c r="E2891">
        <v>410085799999000</v>
      </c>
      <c r="F2891">
        <v>97</v>
      </c>
      <c r="G2891">
        <v>19</v>
      </c>
      <c r="H2891">
        <v>2018</v>
      </c>
      <c r="I2891">
        <v>48</v>
      </c>
      <c r="J2891" t="s">
        <v>235</v>
      </c>
      <c r="K2891" s="14">
        <v>43430</v>
      </c>
      <c r="L2891" s="14">
        <v>43436</v>
      </c>
      <c r="M2891" t="s">
        <v>125</v>
      </c>
    </row>
    <row r="2892" spans="1:13">
      <c r="A2892">
        <v>832462500</v>
      </c>
      <c r="B2892">
        <v>2095</v>
      </c>
      <c r="C2892">
        <v>5393</v>
      </c>
      <c r="F2892">
        <v>97</v>
      </c>
      <c r="G2892">
        <v>19</v>
      </c>
      <c r="H2892">
        <v>2018</v>
      </c>
      <c r="I2892">
        <v>48</v>
      </c>
      <c r="J2892" t="s">
        <v>235</v>
      </c>
      <c r="K2892" s="14">
        <v>43430</v>
      </c>
      <c r="L2892" s="14">
        <v>43436</v>
      </c>
      <c r="M2892" t="s">
        <v>123</v>
      </c>
    </row>
    <row r="2893" spans="1:13">
      <c r="A2893">
        <v>832460170</v>
      </c>
      <c r="B2893">
        <v>5</v>
      </c>
      <c r="C2893">
        <v>5393</v>
      </c>
      <c r="D2893">
        <v>7700</v>
      </c>
      <c r="E2893">
        <v>400000610015000</v>
      </c>
      <c r="F2893">
        <v>97</v>
      </c>
      <c r="G2893">
        <v>19</v>
      </c>
      <c r="H2893">
        <v>2018</v>
      </c>
      <c r="I2893">
        <v>49</v>
      </c>
      <c r="J2893" t="s">
        <v>234</v>
      </c>
      <c r="K2893" s="14">
        <v>43437</v>
      </c>
      <c r="L2893" s="14">
        <v>43443</v>
      </c>
      <c r="M2893" t="s">
        <v>130</v>
      </c>
    </row>
    <row r="2894" spans="1:13">
      <c r="A2894">
        <v>832460651</v>
      </c>
      <c r="B2894">
        <v>27</v>
      </c>
      <c r="C2894">
        <v>5393</v>
      </c>
      <c r="D2894">
        <v>7700</v>
      </c>
      <c r="E2894">
        <v>410015610040000</v>
      </c>
      <c r="F2894">
        <v>97</v>
      </c>
      <c r="G2894">
        <v>19</v>
      </c>
      <c r="H2894">
        <v>2018</v>
      </c>
      <c r="I2894">
        <v>49</v>
      </c>
      <c r="J2894" t="s">
        <v>234</v>
      </c>
      <c r="K2894" s="14">
        <v>43437</v>
      </c>
      <c r="L2894" s="14">
        <v>43443</v>
      </c>
      <c r="M2894" t="s">
        <v>129</v>
      </c>
    </row>
    <row r="2895" spans="1:13">
      <c r="A2895">
        <v>832461132</v>
      </c>
      <c r="B2895">
        <v>286</v>
      </c>
      <c r="C2895">
        <v>5393</v>
      </c>
      <c r="D2895">
        <v>7700</v>
      </c>
      <c r="E2895">
        <v>410040610065000</v>
      </c>
      <c r="F2895">
        <v>97</v>
      </c>
      <c r="G2895">
        <v>19</v>
      </c>
      <c r="H2895">
        <v>2018</v>
      </c>
      <c r="I2895">
        <v>49</v>
      </c>
      <c r="J2895" t="s">
        <v>234</v>
      </c>
      <c r="K2895" s="14">
        <v>43437</v>
      </c>
      <c r="L2895" s="14">
        <v>43443</v>
      </c>
      <c r="M2895" t="s">
        <v>128</v>
      </c>
    </row>
    <row r="2896" spans="1:13">
      <c r="A2896">
        <v>845364936</v>
      </c>
      <c r="B2896">
        <v>509</v>
      </c>
      <c r="C2896">
        <v>5393</v>
      </c>
      <c r="D2896">
        <v>7700</v>
      </c>
      <c r="E2896">
        <v>410065610075000</v>
      </c>
      <c r="F2896">
        <v>97</v>
      </c>
      <c r="G2896">
        <v>19</v>
      </c>
      <c r="H2896">
        <v>2018</v>
      </c>
      <c r="I2896">
        <v>49</v>
      </c>
      <c r="J2896" t="s">
        <v>234</v>
      </c>
      <c r="K2896" s="14">
        <v>43437</v>
      </c>
      <c r="L2896" s="14">
        <v>43443</v>
      </c>
      <c r="M2896" t="s">
        <v>127</v>
      </c>
    </row>
    <row r="2897" spans="1:13">
      <c r="A2897">
        <v>845365450</v>
      </c>
      <c r="B2897">
        <v>669</v>
      </c>
      <c r="C2897">
        <v>5393</v>
      </c>
      <c r="D2897">
        <v>7700</v>
      </c>
      <c r="E2897">
        <v>410075610085000</v>
      </c>
      <c r="F2897">
        <v>97</v>
      </c>
      <c r="G2897">
        <v>19</v>
      </c>
      <c r="H2897">
        <v>2018</v>
      </c>
      <c r="I2897">
        <v>49</v>
      </c>
      <c r="J2897" t="s">
        <v>234</v>
      </c>
      <c r="K2897" s="14">
        <v>43437</v>
      </c>
      <c r="L2897" s="14">
        <v>43443</v>
      </c>
      <c r="M2897" t="s">
        <v>126</v>
      </c>
    </row>
    <row r="2898" spans="1:13">
      <c r="A2898">
        <v>832462094</v>
      </c>
      <c r="B2898">
        <v>698</v>
      </c>
      <c r="C2898">
        <v>5393</v>
      </c>
      <c r="D2898">
        <v>7700</v>
      </c>
      <c r="E2898">
        <v>410085799999000</v>
      </c>
      <c r="F2898">
        <v>97</v>
      </c>
      <c r="G2898">
        <v>19</v>
      </c>
      <c r="H2898">
        <v>2018</v>
      </c>
      <c r="I2898">
        <v>49</v>
      </c>
      <c r="J2898" t="s">
        <v>234</v>
      </c>
      <c r="K2898" s="14">
        <v>43437</v>
      </c>
      <c r="L2898" s="14">
        <v>43443</v>
      </c>
      <c r="M2898" t="s">
        <v>125</v>
      </c>
    </row>
    <row r="2899" spans="1:13">
      <c r="A2899">
        <v>832462494</v>
      </c>
      <c r="B2899">
        <v>2194</v>
      </c>
      <c r="C2899">
        <v>5393</v>
      </c>
      <c r="F2899">
        <v>97</v>
      </c>
      <c r="G2899">
        <v>19</v>
      </c>
      <c r="H2899">
        <v>2018</v>
      </c>
      <c r="I2899">
        <v>49</v>
      </c>
      <c r="J2899" t="s">
        <v>234</v>
      </c>
      <c r="K2899" s="14">
        <v>43437</v>
      </c>
      <c r="L2899" s="14">
        <v>43443</v>
      </c>
      <c r="M2899" t="s">
        <v>123</v>
      </c>
    </row>
    <row r="2900" spans="1:13">
      <c r="A2900">
        <v>832460179</v>
      </c>
      <c r="B2900">
        <v>10</v>
      </c>
      <c r="C2900">
        <v>5393</v>
      </c>
      <c r="D2900">
        <v>7700</v>
      </c>
      <c r="E2900">
        <v>400000610015000</v>
      </c>
      <c r="F2900">
        <v>97</v>
      </c>
      <c r="G2900">
        <v>19</v>
      </c>
      <c r="H2900">
        <v>2018</v>
      </c>
      <c r="I2900">
        <v>50</v>
      </c>
      <c r="J2900" t="s">
        <v>233</v>
      </c>
      <c r="K2900" s="14">
        <v>43444</v>
      </c>
      <c r="L2900" s="14">
        <v>43450</v>
      </c>
      <c r="M2900" t="s">
        <v>130</v>
      </c>
    </row>
    <row r="2901" spans="1:13">
      <c r="A2901">
        <v>832460660</v>
      </c>
      <c r="B2901">
        <v>32</v>
      </c>
      <c r="C2901">
        <v>5393</v>
      </c>
      <c r="D2901">
        <v>7700</v>
      </c>
      <c r="E2901">
        <v>410015610040000</v>
      </c>
      <c r="F2901">
        <v>97</v>
      </c>
      <c r="G2901">
        <v>19</v>
      </c>
      <c r="H2901">
        <v>2018</v>
      </c>
      <c r="I2901">
        <v>50</v>
      </c>
      <c r="J2901" t="s">
        <v>233</v>
      </c>
      <c r="K2901" s="14">
        <v>43444</v>
      </c>
      <c r="L2901" s="14">
        <v>43450</v>
      </c>
      <c r="M2901" t="s">
        <v>129</v>
      </c>
    </row>
    <row r="2902" spans="1:13">
      <c r="A2902">
        <v>832461141</v>
      </c>
      <c r="B2902">
        <v>335</v>
      </c>
      <c r="C2902">
        <v>5393</v>
      </c>
      <c r="D2902">
        <v>7700</v>
      </c>
      <c r="E2902">
        <v>410040610065000</v>
      </c>
      <c r="F2902">
        <v>97</v>
      </c>
      <c r="G2902">
        <v>19</v>
      </c>
      <c r="H2902">
        <v>2018</v>
      </c>
      <c r="I2902">
        <v>50</v>
      </c>
      <c r="J2902" t="s">
        <v>233</v>
      </c>
      <c r="K2902" s="14">
        <v>43444</v>
      </c>
      <c r="L2902" s="14">
        <v>43450</v>
      </c>
      <c r="M2902" t="s">
        <v>128</v>
      </c>
    </row>
    <row r="2903" spans="1:13">
      <c r="A2903">
        <v>845364945</v>
      </c>
      <c r="B2903">
        <v>547</v>
      </c>
      <c r="C2903">
        <v>5393</v>
      </c>
      <c r="D2903">
        <v>7700</v>
      </c>
      <c r="E2903">
        <v>410065610075000</v>
      </c>
      <c r="F2903">
        <v>97</v>
      </c>
      <c r="G2903">
        <v>19</v>
      </c>
      <c r="H2903">
        <v>2018</v>
      </c>
      <c r="I2903">
        <v>50</v>
      </c>
      <c r="J2903" t="s">
        <v>233</v>
      </c>
      <c r="K2903" s="14">
        <v>43444</v>
      </c>
      <c r="L2903" s="14">
        <v>43450</v>
      </c>
      <c r="M2903" t="s">
        <v>127</v>
      </c>
    </row>
    <row r="2904" spans="1:13">
      <c r="A2904">
        <v>845365459</v>
      </c>
      <c r="B2904">
        <v>570</v>
      </c>
      <c r="C2904">
        <v>5393</v>
      </c>
      <c r="D2904">
        <v>7700</v>
      </c>
      <c r="E2904">
        <v>410075610085000</v>
      </c>
      <c r="F2904">
        <v>97</v>
      </c>
      <c r="G2904">
        <v>19</v>
      </c>
      <c r="H2904">
        <v>2018</v>
      </c>
      <c r="I2904">
        <v>50</v>
      </c>
      <c r="J2904" t="s">
        <v>233</v>
      </c>
      <c r="K2904" s="14">
        <v>43444</v>
      </c>
      <c r="L2904" s="14">
        <v>43450</v>
      </c>
      <c r="M2904" t="s">
        <v>126</v>
      </c>
    </row>
    <row r="2905" spans="1:13">
      <c r="A2905">
        <v>832462103</v>
      </c>
      <c r="B2905">
        <v>642</v>
      </c>
      <c r="C2905">
        <v>5393</v>
      </c>
      <c r="D2905">
        <v>7700</v>
      </c>
      <c r="E2905">
        <v>410085799999000</v>
      </c>
      <c r="F2905">
        <v>97</v>
      </c>
      <c r="G2905">
        <v>19</v>
      </c>
      <c r="H2905">
        <v>2018</v>
      </c>
      <c r="I2905">
        <v>50</v>
      </c>
      <c r="J2905" t="s">
        <v>233</v>
      </c>
      <c r="K2905" s="14">
        <v>43444</v>
      </c>
      <c r="L2905" s="14">
        <v>43450</v>
      </c>
      <c r="M2905" t="s">
        <v>125</v>
      </c>
    </row>
    <row r="2906" spans="1:13">
      <c r="A2906">
        <v>832462353</v>
      </c>
      <c r="B2906">
        <v>2136</v>
      </c>
      <c r="C2906">
        <v>5393</v>
      </c>
      <c r="F2906">
        <v>97</v>
      </c>
      <c r="G2906">
        <v>19</v>
      </c>
      <c r="H2906">
        <v>2018</v>
      </c>
      <c r="I2906">
        <v>50</v>
      </c>
      <c r="J2906" t="s">
        <v>233</v>
      </c>
      <c r="K2906" s="14">
        <v>43444</v>
      </c>
      <c r="L2906" s="14">
        <v>43450</v>
      </c>
      <c r="M2906" t="s">
        <v>123</v>
      </c>
    </row>
    <row r="2907" spans="1:13">
      <c r="A2907">
        <v>832460188</v>
      </c>
      <c r="B2907">
        <v>3</v>
      </c>
      <c r="C2907">
        <v>5393</v>
      </c>
      <c r="D2907">
        <v>7700</v>
      </c>
      <c r="E2907">
        <v>400000610015000</v>
      </c>
      <c r="F2907">
        <v>97</v>
      </c>
      <c r="G2907">
        <v>19</v>
      </c>
      <c r="H2907">
        <v>2018</v>
      </c>
      <c r="I2907">
        <v>51</v>
      </c>
      <c r="J2907" t="s">
        <v>232</v>
      </c>
      <c r="K2907" s="14">
        <v>43451</v>
      </c>
      <c r="L2907" s="14">
        <v>43457</v>
      </c>
      <c r="M2907" t="s">
        <v>130</v>
      </c>
    </row>
    <row r="2908" spans="1:13">
      <c r="A2908">
        <v>832460669</v>
      </c>
      <c r="B2908">
        <v>39</v>
      </c>
      <c r="C2908">
        <v>5393</v>
      </c>
      <c r="D2908">
        <v>7700</v>
      </c>
      <c r="E2908">
        <v>410015610040000</v>
      </c>
      <c r="F2908">
        <v>97</v>
      </c>
      <c r="G2908">
        <v>19</v>
      </c>
      <c r="H2908">
        <v>2018</v>
      </c>
      <c r="I2908">
        <v>51</v>
      </c>
      <c r="J2908" t="s">
        <v>232</v>
      </c>
      <c r="K2908" s="14">
        <v>43451</v>
      </c>
      <c r="L2908" s="14">
        <v>43457</v>
      </c>
      <c r="M2908" t="s">
        <v>129</v>
      </c>
    </row>
    <row r="2909" spans="1:13">
      <c r="A2909">
        <v>832461150</v>
      </c>
      <c r="B2909">
        <v>345</v>
      </c>
      <c r="C2909">
        <v>5393</v>
      </c>
      <c r="D2909">
        <v>7700</v>
      </c>
      <c r="E2909">
        <v>410040610065000</v>
      </c>
      <c r="F2909">
        <v>97</v>
      </c>
      <c r="G2909">
        <v>19</v>
      </c>
      <c r="H2909">
        <v>2018</v>
      </c>
      <c r="I2909">
        <v>51</v>
      </c>
      <c r="J2909" t="s">
        <v>232</v>
      </c>
      <c r="K2909" s="14">
        <v>43451</v>
      </c>
      <c r="L2909" s="14">
        <v>43457</v>
      </c>
      <c r="M2909" t="s">
        <v>128</v>
      </c>
    </row>
    <row r="2910" spans="1:13">
      <c r="A2910">
        <v>845364954</v>
      </c>
      <c r="B2910">
        <v>565</v>
      </c>
      <c r="C2910">
        <v>5393</v>
      </c>
      <c r="D2910">
        <v>7700</v>
      </c>
      <c r="E2910">
        <v>410065610075000</v>
      </c>
      <c r="F2910">
        <v>97</v>
      </c>
      <c r="G2910">
        <v>19</v>
      </c>
      <c r="H2910">
        <v>2018</v>
      </c>
      <c r="I2910">
        <v>51</v>
      </c>
      <c r="J2910" t="s">
        <v>232</v>
      </c>
      <c r="K2910" s="14">
        <v>43451</v>
      </c>
      <c r="L2910" s="14">
        <v>43457</v>
      </c>
      <c r="M2910" t="s">
        <v>127</v>
      </c>
    </row>
    <row r="2911" spans="1:13">
      <c r="A2911">
        <v>845365468</v>
      </c>
      <c r="B2911">
        <v>643</v>
      </c>
      <c r="C2911">
        <v>5393</v>
      </c>
      <c r="D2911">
        <v>7700</v>
      </c>
      <c r="E2911">
        <v>410075610085000</v>
      </c>
      <c r="F2911">
        <v>97</v>
      </c>
      <c r="G2911">
        <v>19</v>
      </c>
      <c r="H2911">
        <v>2018</v>
      </c>
      <c r="I2911">
        <v>51</v>
      </c>
      <c r="J2911" t="s">
        <v>232</v>
      </c>
      <c r="K2911" s="14">
        <v>43451</v>
      </c>
      <c r="L2911" s="14">
        <v>43457</v>
      </c>
      <c r="M2911" t="s">
        <v>126</v>
      </c>
    </row>
    <row r="2912" spans="1:13">
      <c r="A2912">
        <v>832462112</v>
      </c>
      <c r="B2912">
        <v>708</v>
      </c>
      <c r="C2912">
        <v>5393</v>
      </c>
      <c r="D2912">
        <v>7700</v>
      </c>
      <c r="E2912">
        <v>410085799999000</v>
      </c>
      <c r="F2912">
        <v>97</v>
      </c>
      <c r="G2912">
        <v>19</v>
      </c>
      <c r="H2912">
        <v>2018</v>
      </c>
      <c r="I2912">
        <v>51</v>
      </c>
      <c r="J2912" t="s">
        <v>232</v>
      </c>
      <c r="K2912" s="14">
        <v>43451</v>
      </c>
      <c r="L2912" s="14">
        <v>43457</v>
      </c>
      <c r="M2912" t="s">
        <v>125</v>
      </c>
    </row>
    <row r="2913" spans="1:13">
      <c r="A2913">
        <v>832462569</v>
      </c>
      <c r="B2913">
        <v>2303</v>
      </c>
      <c r="C2913">
        <v>5393</v>
      </c>
      <c r="F2913">
        <v>97</v>
      </c>
      <c r="G2913">
        <v>19</v>
      </c>
      <c r="H2913">
        <v>2018</v>
      </c>
      <c r="I2913">
        <v>51</v>
      </c>
      <c r="J2913" t="s">
        <v>232</v>
      </c>
      <c r="K2913" s="14">
        <v>43451</v>
      </c>
      <c r="L2913" s="14">
        <v>43457</v>
      </c>
      <c r="M2913" t="s">
        <v>123</v>
      </c>
    </row>
    <row r="2914" spans="1:13">
      <c r="A2914">
        <v>832460197</v>
      </c>
      <c r="B2914">
        <v>7</v>
      </c>
      <c r="C2914">
        <v>5393</v>
      </c>
      <c r="D2914">
        <v>7700</v>
      </c>
      <c r="E2914">
        <v>400000610015000</v>
      </c>
      <c r="F2914">
        <v>97</v>
      </c>
      <c r="G2914">
        <v>19</v>
      </c>
      <c r="H2914">
        <v>2018</v>
      </c>
      <c r="I2914">
        <v>52</v>
      </c>
      <c r="J2914" t="s">
        <v>231</v>
      </c>
      <c r="K2914" s="14">
        <v>43458</v>
      </c>
      <c r="L2914" s="14">
        <v>43464</v>
      </c>
      <c r="M2914" t="s">
        <v>130</v>
      </c>
    </row>
    <row r="2915" spans="1:13">
      <c r="A2915">
        <v>832460679</v>
      </c>
      <c r="B2915">
        <v>43</v>
      </c>
      <c r="C2915">
        <v>5393</v>
      </c>
      <c r="D2915">
        <v>7700</v>
      </c>
      <c r="E2915">
        <v>410015610040000</v>
      </c>
      <c r="F2915">
        <v>97</v>
      </c>
      <c r="G2915">
        <v>19</v>
      </c>
      <c r="H2915">
        <v>2018</v>
      </c>
      <c r="I2915">
        <v>52</v>
      </c>
      <c r="J2915" t="s">
        <v>231</v>
      </c>
      <c r="K2915" s="14">
        <v>43458</v>
      </c>
      <c r="L2915" s="14">
        <v>43464</v>
      </c>
      <c r="M2915" t="s">
        <v>129</v>
      </c>
    </row>
    <row r="2916" spans="1:13">
      <c r="A2916">
        <v>832461159</v>
      </c>
      <c r="B2916">
        <v>320</v>
      </c>
      <c r="C2916">
        <v>5393</v>
      </c>
      <c r="D2916">
        <v>7700</v>
      </c>
      <c r="E2916">
        <v>410040610065000</v>
      </c>
      <c r="F2916">
        <v>97</v>
      </c>
      <c r="G2916">
        <v>19</v>
      </c>
      <c r="H2916">
        <v>2018</v>
      </c>
      <c r="I2916">
        <v>52</v>
      </c>
      <c r="J2916" t="s">
        <v>231</v>
      </c>
      <c r="K2916" s="14">
        <v>43458</v>
      </c>
      <c r="L2916" s="14">
        <v>43464</v>
      </c>
      <c r="M2916" t="s">
        <v>128</v>
      </c>
    </row>
    <row r="2917" spans="1:13">
      <c r="A2917">
        <v>845364963</v>
      </c>
      <c r="B2917">
        <v>468</v>
      </c>
      <c r="C2917">
        <v>5393</v>
      </c>
      <c r="D2917">
        <v>7700</v>
      </c>
      <c r="E2917">
        <v>410065610075000</v>
      </c>
      <c r="F2917">
        <v>97</v>
      </c>
      <c r="G2917">
        <v>19</v>
      </c>
      <c r="H2917">
        <v>2018</v>
      </c>
      <c r="I2917">
        <v>52</v>
      </c>
      <c r="J2917" t="s">
        <v>231</v>
      </c>
      <c r="K2917" s="14">
        <v>43458</v>
      </c>
      <c r="L2917" s="14">
        <v>43464</v>
      </c>
      <c r="M2917" t="s">
        <v>127</v>
      </c>
    </row>
    <row r="2918" spans="1:13">
      <c r="A2918">
        <v>845365477</v>
      </c>
      <c r="B2918">
        <v>594</v>
      </c>
      <c r="C2918">
        <v>5393</v>
      </c>
      <c r="D2918">
        <v>7700</v>
      </c>
      <c r="E2918">
        <v>410075610085000</v>
      </c>
      <c r="F2918">
        <v>97</v>
      </c>
      <c r="G2918">
        <v>19</v>
      </c>
      <c r="H2918">
        <v>2018</v>
      </c>
      <c r="I2918">
        <v>52</v>
      </c>
      <c r="J2918" t="s">
        <v>231</v>
      </c>
      <c r="K2918" s="14">
        <v>43458</v>
      </c>
      <c r="L2918" s="14">
        <v>43464</v>
      </c>
      <c r="M2918" t="s">
        <v>126</v>
      </c>
    </row>
    <row r="2919" spans="1:13">
      <c r="A2919">
        <v>832462121</v>
      </c>
      <c r="B2919">
        <v>713</v>
      </c>
      <c r="C2919">
        <v>5393</v>
      </c>
      <c r="D2919">
        <v>7700</v>
      </c>
      <c r="E2919">
        <v>410085799999000</v>
      </c>
      <c r="F2919">
        <v>97</v>
      </c>
      <c r="G2919">
        <v>19</v>
      </c>
      <c r="H2919">
        <v>2018</v>
      </c>
      <c r="I2919">
        <v>52</v>
      </c>
      <c r="J2919" t="s">
        <v>231</v>
      </c>
      <c r="K2919" s="14">
        <v>43458</v>
      </c>
      <c r="L2919" s="14">
        <v>43464</v>
      </c>
      <c r="M2919" t="s">
        <v>125</v>
      </c>
    </row>
    <row r="2920" spans="1:13">
      <c r="A2920">
        <v>832462511</v>
      </c>
      <c r="B2920">
        <v>2145</v>
      </c>
      <c r="C2920">
        <v>5393</v>
      </c>
      <c r="F2920">
        <v>97</v>
      </c>
      <c r="G2920">
        <v>19</v>
      </c>
      <c r="H2920">
        <v>2018</v>
      </c>
      <c r="I2920">
        <v>52</v>
      </c>
      <c r="J2920" t="s">
        <v>231</v>
      </c>
      <c r="K2920" s="14">
        <v>43458</v>
      </c>
      <c r="L2920" s="14">
        <v>43464</v>
      </c>
      <c r="M2920" t="s">
        <v>123</v>
      </c>
    </row>
    <row r="2921" spans="1:13">
      <c r="A2921">
        <v>832459727</v>
      </c>
      <c r="B2921">
        <v>7</v>
      </c>
      <c r="C2921">
        <v>5393</v>
      </c>
      <c r="D2921">
        <v>7700</v>
      </c>
      <c r="E2921">
        <v>400000610015000</v>
      </c>
      <c r="F2921">
        <v>97</v>
      </c>
      <c r="G2921">
        <v>19</v>
      </c>
      <c r="H2921">
        <v>2019</v>
      </c>
      <c r="I2921">
        <v>1</v>
      </c>
      <c r="J2921" t="s">
        <v>230</v>
      </c>
      <c r="K2921" s="14">
        <v>43465</v>
      </c>
      <c r="L2921" s="14">
        <v>43471</v>
      </c>
      <c r="M2921" t="s">
        <v>130</v>
      </c>
    </row>
    <row r="2922" spans="1:13">
      <c r="A2922">
        <v>832460208</v>
      </c>
      <c r="B2922">
        <v>32</v>
      </c>
      <c r="C2922">
        <v>5393</v>
      </c>
      <c r="D2922">
        <v>7700</v>
      </c>
      <c r="E2922">
        <v>410015610040000</v>
      </c>
      <c r="F2922">
        <v>97</v>
      </c>
      <c r="G2922">
        <v>19</v>
      </c>
      <c r="H2922">
        <v>2019</v>
      </c>
      <c r="I2922">
        <v>1</v>
      </c>
      <c r="J2922" t="s">
        <v>230</v>
      </c>
      <c r="K2922" s="14">
        <v>43465</v>
      </c>
      <c r="L2922" s="14">
        <v>43471</v>
      </c>
      <c r="M2922" t="s">
        <v>129</v>
      </c>
    </row>
    <row r="2923" spans="1:13">
      <c r="A2923">
        <v>832460689</v>
      </c>
      <c r="B2923">
        <v>358</v>
      </c>
      <c r="C2923">
        <v>5393</v>
      </c>
      <c r="D2923">
        <v>7700</v>
      </c>
      <c r="E2923">
        <v>410040610065000</v>
      </c>
      <c r="F2923">
        <v>97</v>
      </c>
      <c r="G2923">
        <v>19</v>
      </c>
      <c r="H2923">
        <v>2019</v>
      </c>
      <c r="I2923">
        <v>1</v>
      </c>
      <c r="J2923" t="s">
        <v>230</v>
      </c>
      <c r="K2923" s="14">
        <v>43465</v>
      </c>
      <c r="L2923" s="14">
        <v>43471</v>
      </c>
      <c r="M2923" t="s">
        <v>128</v>
      </c>
    </row>
    <row r="2924" spans="1:13">
      <c r="A2924">
        <v>845364460</v>
      </c>
      <c r="B2924">
        <v>541</v>
      </c>
      <c r="C2924">
        <v>5393</v>
      </c>
      <c r="D2924">
        <v>7700</v>
      </c>
      <c r="E2924">
        <v>410065610075000</v>
      </c>
      <c r="F2924">
        <v>97</v>
      </c>
      <c r="G2924">
        <v>19</v>
      </c>
      <c r="H2924">
        <v>2019</v>
      </c>
      <c r="I2924">
        <v>1</v>
      </c>
      <c r="J2924" t="s">
        <v>230</v>
      </c>
      <c r="K2924" s="14">
        <v>43465</v>
      </c>
      <c r="L2924" s="14">
        <v>43471</v>
      </c>
      <c r="M2924" t="s">
        <v>127</v>
      </c>
    </row>
    <row r="2925" spans="1:13">
      <c r="A2925">
        <v>845364974</v>
      </c>
      <c r="B2925">
        <v>651</v>
      </c>
      <c r="C2925">
        <v>5393</v>
      </c>
      <c r="D2925">
        <v>7700</v>
      </c>
      <c r="E2925">
        <v>410075610085000</v>
      </c>
      <c r="F2925">
        <v>97</v>
      </c>
      <c r="G2925">
        <v>19</v>
      </c>
      <c r="H2925">
        <v>2019</v>
      </c>
      <c r="I2925">
        <v>1</v>
      </c>
      <c r="J2925" t="s">
        <v>230</v>
      </c>
      <c r="K2925" s="14">
        <v>43465</v>
      </c>
      <c r="L2925" s="14">
        <v>43471</v>
      </c>
      <c r="M2925" t="s">
        <v>126</v>
      </c>
    </row>
    <row r="2926" spans="1:13">
      <c r="A2926">
        <v>832461651</v>
      </c>
      <c r="B2926">
        <v>732</v>
      </c>
      <c r="C2926">
        <v>5393</v>
      </c>
      <c r="D2926">
        <v>7700</v>
      </c>
      <c r="E2926">
        <v>410085799999000</v>
      </c>
      <c r="F2926">
        <v>97</v>
      </c>
      <c r="G2926">
        <v>19</v>
      </c>
      <c r="H2926">
        <v>2019</v>
      </c>
      <c r="I2926">
        <v>1</v>
      </c>
      <c r="J2926" t="s">
        <v>230</v>
      </c>
      <c r="K2926" s="14">
        <v>43465</v>
      </c>
      <c r="L2926" s="14">
        <v>43471</v>
      </c>
      <c r="M2926" t="s">
        <v>125</v>
      </c>
    </row>
    <row r="2927" spans="1:13">
      <c r="A2927">
        <v>832462208</v>
      </c>
      <c r="B2927">
        <v>2321</v>
      </c>
      <c r="C2927">
        <v>5393</v>
      </c>
      <c r="F2927">
        <v>97</v>
      </c>
      <c r="G2927">
        <v>19</v>
      </c>
      <c r="H2927">
        <v>2019</v>
      </c>
      <c r="I2927">
        <v>1</v>
      </c>
      <c r="J2927" t="s">
        <v>230</v>
      </c>
      <c r="K2927" s="14">
        <v>43465</v>
      </c>
      <c r="L2927" s="14">
        <v>43471</v>
      </c>
      <c r="M2927" t="s">
        <v>123</v>
      </c>
    </row>
    <row r="2928" spans="1:13">
      <c r="A2928">
        <v>832459737</v>
      </c>
      <c r="B2928">
        <v>12</v>
      </c>
      <c r="C2928">
        <v>5393</v>
      </c>
      <c r="D2928">
        <v>7700</v>
      </c>
      <c r="E2928">
        <v>400000610015000</v>
      </c>
      <c r="F2928">
        <v>97</v>
      </c>
      <c r="G2928">
        <v>19</v>
      </c>
      <c r="H2928">
        <v>2019</v>
      </c>
      <c r="I2928">
        <v>2</v>
      </c>
      <c r="J2928" t="s">
        <v>229</v>
      </c>
      <c r="K2928" s="14">
        <v>43472</v>
      </c>
      <c r="L2928" s="14">
        <v>43478</v>
      </c>
      <c r="M2928" t="s">
        <v>130</v>
      </c>
    </row>
    <row r="2929" spans="1:13">
      <c r="A2929">
        <v>832460218</v>
      </c>
      <c r="B2929">
        <v>29</v>
      </c>
      <c r="C2929">
        <v>5393</v>
      </c>
      <c r="D2929">
        <v>7700</v>
      </c>
      <c r="E2929">
        <v>410015610040000</v>
      </c>
      <c r="F2929">
        <v>97</v>
      </c>
      <c r="G2929">
        <v>19</v>
      </c>
      <c r="H2929">
        <v>2019</v>
      </c>
      <c r="I2929">
        <v>2</v>
      </c>
      <c r="J2929" t="s">
        <v>229</v>
      </c>
      <c r="K2929" s="14">
        <v>43472</v>
      </c>
      <c r="L2929" s="14">
        <v>43478</v>
      </c>
      <c r="M2929" t="s">
        <v>129</v>
      </c>
    </row>
    <row r="2930" spans="1:13">
      <c r="A2930">
        <v>832460699</v>
      </c>
      <c r="B2930">
        <v>334</v>
      </c>
      <c r="C2930">
        <v>5393</v>
      </c>
      <c r="D2930">
        <v>7700</v>
      </c>
      <c r="E2930">
        <v>410040610065000</v>
      </c>
      <c r="F2930">
        <v>97</v>
      </c>
      <c r="G2930">
        <v>19</v>
      </c>
      <c r="H2930">
        <v>2019</v>
      </c>
      <c r="I2930">
        <v>2</v>
      </c>
      <c r="J2930" t="s">
        <v>229</v>
      </c>
      <c r="K2930" s="14">
        <v>43472</v>
      </c>
      <c r="L2930" s="14">
        <v>43478</v>
      </c>
      <c r="M2930" t="s">
        <v>128</v>
      </c>
    </row>
    <row r="2931" spans="1:13">
      <c r="A2931">
        <v>845364470</v>
      </c>
      <c r="B2931">
        <v>530</v>
      </c>
      <c r="C2931">
        <v>5393</v>
      </c>
      <c r="D2931">
        <v>7700</v>
      </c>
      <c r="E2931">
        <v>410065610075000</v>
      </c>
      <c r="F2931">
        <v>97</v>
      </c>
      <c r="G2931">
        <v>19</v>
      </c>
      <c r="H2931">
        <v>2019</v>
      </c>
      <c r="I2931">
        <v>2</v>
      </c>
      <c r="J2931" t="s">
        <v>229</v>
      </c>
      <c r="K2931" s="14">
        <v>43472</v>
      </c>
      <c r="L2931" s="14">
        <v>43478</v>
      </c>
      <c r="M2931" t="s">
        <v>127</v>
      </c>
    </row>
    <row r="2932" spans="1:13">
      <c r="A2932">
        <v>845364984</v>
      </c>
      <c r="B2932">
        <v>653</v>
      </c>
      <c r="C2932">
        <v>5393</v>
      </c>
      <c r="D2932">
        <v>7700</v>
      </c>
      <c r="E2932">
        <v>410075610085000</v>
      </c>
      <c r="F2932">
        <v>97</v>
      </c>
      <c r="G2932">
        <v>19</v>
      </c>
      <c r="H2932">
        <v>2019</v>
      </c>
      <c r="I2932">
        <v>2</v>
      </c>
      <c r="J2932" t="s">
        <v>229</v>
      </c>
      <c r="K2932" s="14">
        <v>43472</v>
      </c>
      <c r="L2932" s="14">
        <v>43478</v>
      </c>
      <c r="M2932" t="s">
        <v>126</v>
      </c>
    </row>
    <row r="2933" spans="1:13">
      <c r="A2933">
        <v>832461661</v>
      </c>
      <c r="B2933">
        <v>732</v>
      </c>
      <c r="C2933">
        <v>5393</v>
      </c>
      <c r="D2933">
        <v>7700</v>
      </c>
      <c r="E2933">
        <v>410085799999000</v>
      </c>
      <c r="F2933">
        <v>97</v>
      </c>
      <c r="G2933">
        <v>19</v>
      </c>
      <c r="H2933">
        <v>2019</v>
      </c>
      <c r="I2933">
        <v>2</v>
      </c>
      <c r="J2933" t="s">
        <v>229</v>
      </c>
      <c r="K2933" s="14">
        <v>43472</v>
      </c>
      <c r="L2933" s="14">
        <v>43478</v>
      </c>
      <c r="M2933" t="s">
        <v>125</v>
      </c>
    </row>
    <row r="2934" spans="1:13">
      <c r="A2934">
        <v>832462372</v>
      </c>
      <c r="B2934">
        <v>2290</v>
      </c>
      <c r="C2934">
        <v>5393</v>
      </c>
      <c r="F2934">
        <v>97</v>
      </c>
      <c r="G2934">
        <v>19</v>
      </c>
      <c r="H2934">
        <v>2019</v>
      </c>
      <c r="I2934">
        <v>2</v>
      </c>
      <c r="J2934" t="s">
        <v>229</v>
      </c>
      <c r="K2934" s="14">
        <v>43472</v>
      </c>
      <c r="L2934" s="14">
        <v>43478</v>
      </c>
      <c r="M2934" t="s">
        <v>123</v>
      </c>
    </row>
    <row r="2935" spans="1:13">
      <c r="A2935">
        <v>832459747</v>
      </c>
      <c r="B2935">
        <v>7</v>
      </c>
      <c r="C2935">
        <v>5393</v>
      </c>
      <c r="D2935">
        <v>7700</v>
      </c>
      <c r="E2935">
        <v>400000610015000</v>
      </c>
      <c r="F2935">
        <v>97</v>
      </c>
      <c r="G2935">
        <v>19</v>
      </c>
      <c r="H2935">
        <v>2019</v>
      </c>
      <c r="I2935">
        <v>3</v>
      </c>
      <c r="J2935" t="s">
        <v>228</v>
      </c>
      <c r="K2935" s="14">
        <v>43479</v>
      </c>
      <c r="L2935" s="14">
        <v>43485</v>
      </c>
      <c r="M2935" t="s">
        <v>130</v>
      </c>
    </row>
    <row r="2936" spans="1:13">
      <c r="A2936">
        <v>832460228</v>
      </c>
      <c r="B2936">
        <v>26</v>
      </c>
      <c r="C2936">
        <v>5393</v>
      </c>
      <c r="D2936">
        <v>7700</v>
      </c>
      <c r="E2936">
        <v>410015610040000</v>
      </c>
      <c r="F2936">
        <v>97</v>
      </c>
      <c r="G2936">
        <v>19</v>
      </c>
      <c r="H2936">
        <v>2019</v>
      </c>
      <c r="I2936">
        <v>3</v>
      </c>
      <c r="J2936" t="s">
        <v>228</v>
      </c>
      <c r="K2936" s="14">
        <v>43479</v>
      </c>
      <c r="L2936" s="14">
        <v>43485</v>
      </c>
      <c r="M2936" t="s">
        <v>129</v>
      </c>
    </row>
    <row r="2937" spans="1:13">
      <c r="A2937">
        <v>832460709</v>
      </c>
      <c r="B2937">
        <v>350</v>
      </c>
      <c r="C2937">
        <v>5393</v>
      </c>
      <c r="D2937">
        <v>7700</v>
      </c>
      <c r="E2937">
        <v>410040610065000</v>
      </c>
      <c r="F2937">
        <v>97</v>
      </c>
      <c r="G2937">
        <v>19</v>
      </c>
      <c r="H2937">
        <v>2019</v>
      </c>
      <c r="I2937">
        <v>3</v>
      </c>
      <c r="J2937" t="s">
        <v>228</v>
      </c>
      <c r="K2937" s="14">
        <v>43479</v>
      </c>
      <c r="L2937" s="14">
        <v>43485</v>
      </c>
      <c r="M2937" t="s">
        <v>128</v>
      </c>
    </row>
    <row r="2938" spans="1:13">
      <c r="A2938">
        <v>845364480</v>
      </c>
      <c r="B2938">
        <v>566</v>
      </c>
      <c r="C2938">
        <v>5393</v>
      </c>
      <c r="D2938">
        <v>7700</v>
      </c>
      <c r="E2938">
        <v>410065610075000</v>
      </c>
      <c r="F2938">
        <v>97</v>
      </c>
      <c r="G2938">
        <v>19</v>
      </c>
      <c r="H2938">
        <v>2019</v>
      </c>
      <c r="I2938">
        <v>3</v>
      </c>
      <c r="J2938" t="s">
        <v>228</v>
      </c>
      <c r="K2938" s="14">
        <v>43479</v>
      </c>
      <c r="L2938" s="14">
        <v>43485</v>
      </c>
      <c r="M2938" t="s">
        <v>127</v>
      </c>
    </row>
    <row r="2939" spans="1:13">
      <c r="A2939">
        <v>845364995</v>
      </c>
      <c r="B2939">
        <v>639</v>
      </c>
      <c r="C2939">
        <v>5393</v>
      </c>
      <c r="D2939">
        <v>7700</v>
      </c>
      <c r="E2939">
        <v>410075610085000</v>
      </c>
      <c r="F2939">
        <v>97</v>
      </c>
      <c r="G2939">
        <v>19</v>
      </c>
      <c r="H2939">
        <v>2019</v>
      </c>
      <c r="I2939">
        <v>3</v>
      </c>
      <c r="J2939" t="s">
        <v>228</v>
      </c>
      <c r="K2939" s="14">
        <v>43479</v>
      </c>
      <c r="L2939" s="14">
        <v>43485</v>
      </c>
      <c r="M2939" t="s">
        <v>126</v>
      </c>
    </row>
    <row r="2940" spans="1:13">
      <c r="A2940">
        <v>832461671</v>
      </c>
      <c r="B2940">
        <v>723</v>
      </c>
      <c r="C2940">
        <v>5393</v>
      </c>
      <c r="D2940">
        <v>7700</v>
      </c>
      <c r="E2940">
        <v>410085799999000</v>
      </c>
      <c r="F2940">
        <v>97</v>
      </c>
      <c r="G2940">
        <v>19</v>
      </c>
      <c r="H2940">
        <v>2019</v>
      </c>
      <c r="I2940">
        <v>3</v>
      </c>
      <c r="J2940" t="s">
        <v>228</v>
      </c>
      <c r="K2940" s="14">
        <v>43479</v>
      </c>
      <c r="L2940" s="14">
        <v>43485</v>
      </c>
      <c r="M2940" t="s">
        <v>125</v>
      </c>
    </row>
    <row r="2941" spans="1:13">
      <c r="A2941">
        <v>832462184</v>
      </c>
      <c r="B2941">
        <v>2311</v>
      </c>
      <c r="C2941">
        <v>5393</v>
      </c>
      <c r="F2941">
        <v>97</v>
      </c>
      <c r="G2941">
        <v>19</v>
      </c>
      <c r="H2941">
        <v>2019</v>
      </c>
      <c r="I2941">
        <v>3</v>
      </c>
      <c r="J2941" t="s">
        <v>228</v>
      </c>
      <c r="K2941" s="14">
        <v>43479</v>
      </c>
      <c r="L2941" s="14">
        <v>43485</v>
      </c>
      <c r="M2941" t="s">
        <v>123</v>
      </c>
    </row>
    <row r="2942" spans="1:13">
      <c r="A2942">
        <v>832459757</v>
      </c>
      <c r="B2942">
        <v>11</v>
      </c>
      <c r="C2942">
        <v>5393</v>
      </c>
      <c r="D2942">
        <v>7700</v>
      </c>
      <c r="E2942">
        <v>400000610015000</v>
      </c>
      <c r="F2942">
        <v>97</v>
      </c>
      <c r="G2942">
        <v>19</v>
      </c>
      <c r="H2942">
        <v>2019</v>
      </c>
      <c r="I2942">
        <v>4</v>
      </c>
      <c r="J2942" t="s">
        <v>227</v>
      </c>
      <c r="K2942" s="14">
        <v>43486</v>
      </c>
      <c r="L2942" s="14">
        <v>43492</v>
      </c>
      <c r="M2942" t="s">
        <v>130</v>
      </c>
    </row>
    <row r="2943" spans="1:13">
      <c r="A2943">
        <v>832460238</v>
      </c>
      <c r="B2943">
        <v>39</v>
      </c>
      <c r="C2943">
        <v>5393</v>
      </c>
      <c r="D2943">
        <v>7700</v>
      </c>
      <c r="E2943">
        <v>410015610040000</v>
      </c>
      <c r="F2943">
        <v>97</v>
      </c>
      <c r="G2943">
        <v>19</v>
      </c>
      <c r="H2943">
        <v>2019</v>
      </c>
      <c r="I2943">
        <v>4</v>
      </c>
      <c r="J2943" t="s">
        <v>227</v>
      </c>
      <c r="K2943" s="14">
        <v>43486</v>
      </c>
      <c r="L2943" s="14">
        <v>43492</v>
      </c>
      <c r="M2943" t="s">
        <v>129</v>
      </c>
    </row>
    <row r="2944" spans="1:13">
      <c r="A2944">
        <v>832460719</v>
      </c>
      <c r="B2944">
        <v>345</v>
      </c>
      <c r="C2944">
        <v>5393</v>
      </c>
      <c r="D2944">
        <v>7700</v>
      </c>
      <c r="E2944">
        <v>410040610065000</v>
      </c>
      <c r="F2944">
        <v>97</v>
      </c>
      <c r="G2944">
        <v>19</v>
      </c>
      <c r="H2944">
        <v>2019</v>
      </c>
      <c r="I2944">
        <v>4</v>
      </c>
      <c r="J2944" t="s">
        <v>227</v>
      </c>
      <c r="K2944" s="14">
        <v>43486</v>
      </c>
      <c r="L2944" s="14">
        <v>43492</v>
      </c>
      <c r="M2944" t="s">
        <v>128</v>
      </c>
    </row>
    <row r="2945" spans="1:13">
      <c r="A2945">
        <v>845364490</v>
      </c>
      <c r="B2945">
        <v>533</v>
      </c>
      <c r="C2945">
        <v>5393</v>
      </c>
      <c r="D2945">
        <v>7700</v>
      </c>
      <c r="E2945">
        <v>410065610075000</v>
      </c>
      <c r="F2945">
        <v>97</v>
      </c>
      <c r="G2945">
        <v>19</v>
      </c>
      <c r="H2945">
        <v>2019</v>
      </c>
      <c r="I2945">
        <v>4</v>
      </c>
      <c r="J2945" t="s">
        <v>227</v>
      </c>
      <c r="K2945" s="14">
        <v>43486</v>
      </c>
      <c r="L2945" s="14">
        <v>43492</v>
      </c>
      <c r="M2945" t="s">
        <v>127</v>
      </c>
    </row>
    <row r="2946" spans="1:13">
      <c r="A2946">
        <v>845365004</v>
      </c>
      <c r="B2946">
        <v>668</v>
      </c>
      <c r="C2946">
        <v>5393</v>
      </c>
      <c r="D2946">
        <v>7700</v>
      </c>
      <c r="E2946">
        <v>410075610085000</v>
      </c>
      <c r="F2946">
        <v>97</v>
      </c>
      <c r="G2946">
        <v>19</v>
      </c>
      <c r="H2946">
        <v>2019</v>
      </c>
      <c r="I2946">
        <v>4</v>
      </c>
      <c r="J2946" t="s">
        <v>227</v>
      </c>
      <c r="K2946" s="14">
        <v>43486</v>
      </c>
      <c r="L2946" s="14">
        <v>43492</v>
      </c>
      <c r="M2946" t="s">
        <v>126</v>
      </c>
    </row>
    <row r="2947" spans="1:13">
      <c r="A2947">
        <v>832461681</v>
      </c>
      <c r="B2947">
        <v>769</v>
      </c>
      <c r="C2947">
        <v>5393</v>
      </c>
      <c r="D2947">
        <v>7700</v>
      </c>
      <c r="E2947">
        <v>410085799999000</v>
      </c>
      <c r="F2947">
        <v>97</v>
      </c>
      <c r="G2947">
        <v>19</v>
      </c>
      <c r="H2947">
        <v>2019</v>
      </c>
      <c r="I2947">
        <v>4</v>
      </c>
      <c r="J2947" t="s">
        <v>227</v>
      </c>
      <c r="K2947" s="14">
        <v>43486</v>
      </c>
      <c r="L2947" s="14">
        <v>43492</v>
      </c>
      <c r="M2947" t="s">
        <v>125</v>
      </c>
    </row>
    <row r="2948" spans="1:13">
      <c r="A2948">
        <v>832462348</v>
      </c>
      <c r="B2948">
        <v>2365</v>
      </c>
      <c r="C2948">
        <v>5393</v>
      </c>
      <c r="F2948">
        <v>97</v>
      </c>
      <c r="G2948">
        <v>19</v>
      </c>
      <c r="H2948">
        <v>2019</v>
      </c>
      <c r="I2948">
        <v>4</v>
      </c>
      <c r="J2948" t="s">
        <v>227</v>
      </c>
      <c r="K2948" s="14">
        <v>43486</v>
      </c>
      <c r="L2948" s="14">
        <v>43492</v>
      </c>
      <c r="M2948" t="s">
        <v>123</v>
      </c>
    </row>
    <row r="2949" spans="1:13">
      <c r="A2949">
        <v>832459764</v>
      </c>
      <c r="B2949">
        <v>11</v>
      </c>
      <c r="C2949">
        <v>5393</v>
      </c>
      <c r="D2949">
        <v>7700</v>
      </c>
      <c r="E2949">
        <v>400000610015000</v>
      </c>
      <c r="F2949">
        <v>97</v>
      </c>
      <c r="G2949">
        <v>19</v>
      </c>
      <c r="H2949">
        <v>2019</v>
      </c>
      <c r="I2949">
        <v>5</v>
      </c>
      <c r="J2949" t="s">
        <v>226</v>
      </c>
      <c r="K2949" s="14">
        <v>43493</v>
      </c>
      <c r="L2949" s="14">
        <v>43499</v>
      </c>
      <c r="M2949" t="s">
        <v>130</v>
      </c>
    </row>
    <row r="2950" spans="1:13">
      <c r="A2950">
        <v>832460248</v>
      </c>
      <c r="B2950">
        <v>32</v>
      </c>
      <c r="C2950">
        <v>5393</v>
      </c>
      <c r="D2950">
        <v>7700</v>
      </c>
      <c r="E2950">
        <v>410015610040000</v>
      </c>
      <c r="F2950">
        <v>97</v>
      </c>
      <c r="G2950">
        <v>19</v>
      </c>
      <c r="H2950">
        <v>2019</v>
      </c>
      <c r="I2950">
        <v>5</v>
      </c>
      <c r="J2950" t="s">
        <v>226</v>
      </c>
      <c r="K2950" s="14">
        <v>43493</v>
      </c>
      <c r="L2950" s="14">
        <v>43499</v>
      </c>
      <c r="M2950" t="s">
        <v>129</v>
      </c>
    </row>
    <row r="2951" spans="1:13">
      <c r="A2951">
        <v>832460729</v>
      </c>
      <c r="B2951">
        <v>394</v>
      </c>
      <c r="C2951">
        <v>5393</v>
      </c>
      <c r="D2951">
        <v>7700</v>
      </c>
      <c r="E2951">
        <v>410040610065000</v>
      </c>
      <c r="F2951">
        <v>97</v>
      </c>
      <c r="G2951">
        <v>19</v>
      </c>
      <c r="H2951">
        <v>2019</v>
      </c>
      <c r="I2951">
        <v>5</v>
      </c>
      <c r="J2951" t="s">
        <v>226</v>
      </c>
      <c r="K2951" s="14">
        <v>43493</v>
      </c>
      <c r="L2951" s="14">
        <v>43499</v>
      </c>
      <c r="M2951" t="s">
        <v>128</v>
      </c>
    </row>
    <row r="2952" spans="1:13">
      <c r="A2952">
        <v>845364500</v>
      </c>
      <c r="B2952">
        <v>590</v>
      </c>
      <c r="C2952">
        <v>5393</v>
      </c>
      <c r="D2952">
        <v>7700</v>
      </c>
      <c r="E2952">
        <v>410065610075000</v>
      </c>
      <c r="F2952">
        <v>97</v>
      </c>
      <c r="G2952">
        <v>19</v>
      </c>
      <c r="H2952">
        <v>2019</v>
      </c>
      <c r="I2952">
        <v>5</v>
      </c>
      <c r="J2952" t="s">
        <v>226</v>
      </c>
      <c r="K2952" s="14">
        <v>43493</v>
      </c>
      <c r="L2952" s="14">
        <v>43499</v>
      </c>
      <c r="M2952" t="s">
        <v>127</v>
      </c>
    </row>
    <row r="2953" spans="1:13">
      <c r="A2953">
        <v>845365014</v>
      </c>
      <c r="B2953">
        <v>719</v>
      </c>
      <c r="C2953">
        <v>5393</v>
      </c>
      <c r="D2953">
        <v>7700</v>
      </c>
      <c r="E2953">
        <v>410075610085000</v>
      </c>
      <c r="F2953">
        <v>97</v>
      </c>
      <c r="G2953">
        <v>19</v>
      </c>
      <c r="H2953">
        <v>2019</v>
      </c>
      <c r="I2953">
        <v>5</v>
      </c>
      <c r="J2953" t="s">
        <v>226</v>
      </c>
      <c r="K2953" s="14">
        <v>43493</v>
      </c>
      <c r="L2953" s="14">
        <v>43499</v>
      </c>
      <c r="M2953" t="s">
        <v>126</v>
      </c>
    </row>
    <row r="2954" spans="1:13">
      <c r="A2954">
        <v>832461691</v>
      </c>
      <c r="B2954">
        <v>751</v>
      </c>
      <c r="C2954">
        <v>5393</v>
      </c>
      <c r="D2954">
        <v>7700</v>
      </c>
      <c r="E2954">
        <v>410085799999000</v>
      </c>
      <c r="F2954">
        <v>97</v>
      </c>
      <c r="G2954">
        <v>19</v>
      </c>
      <c r="H2954">
        <v>2019</v>
      </c>
      <c r="I2954">
        <v>5</v>
      </c>
      <c r="J2954" t="s">
        <v>226</v>
      </c>
      <c r="K2954" s="14">
        <v>43493</v>
      </c>
      <c r="L2954" s="14">
        <v>43499</v>
      </c>
      <c r="M2954" t="s">
        <v>125</v>
      </c>
    </row>
    <row r="2955" spans="1:13">
      <c r="A2955">
        <v>832462399</v>
      </c>
      <c r="B2955">
        <v>2497</v>
      </c>
      <c r="C2955">
        <v>5393</v>
      </c>
      <c r="F2955">
        <v>97</v>
      </c>
      <c r="G2955">
        <v>19</v>
      </c>
      <c r="H2955">
        <v>2019</v>
      </c>
      <c r="I2955">
        <v>5</v>
      </c>
      <c r="J2955" t="s">
        <v>226</v>
      </c>
      <c r="K2955" s="14">
        <v>43493</v>
      </c>
      <c r="L2955" s="14">
        <v>43499</v>
      </c>
      <c r="M2955" t="s">
        <v>123</v>
      </c>
    </row>
    <row r="2956" spans="1:13">
      <c r="A2956">
        <v>832459777</v>
      </c>
      <c r="B2956">
        <v>6</v>
      </c>
      <c r="C2956">
        <v>5393</v>
      </c>
      <c r="D2956">
        <v>7700</v>
      </c>
      <c r="E2956">
        <v>400000610015000</v>
      </c>
      <c r="F2956">
        <v>97</v>
      </c>
      <c r="G2956">
        <v>19</v>
      </c>
      <c r="H2956">
        <v>2019</v>
      </c>
      <c r="I2956">
        <v>6</v>
      </c>
      <c r="J2956" t="s">
        <v>225</v>
      </c>
      <c r="K2956" s="14">
        <v>43500</v>
      </c>
      <c r="L2956" s="14">
        <v>43506</v>
      </c>
      <c r="M2956" t="s">
        <v>130</v>
      </c>
    </row>
    <row r="2957" spans="1:13">
      <c r="A2957">
        <v>832460258</v>
      </c>
      <c r="B2957">
        <v>42</v>
      </c>
      <c r="C2957">
        <v>5393</v>
      </c>
      <c r="D2957">
        <v>7700</v>
      </c>
      <c r="E2957">
        <v>410015610040000</v>
      </c>
      <c r="F2957">
        <v>97</v>
      </c>
      <c r="G2957">
        <v>19</v>
      </c>
      <c r="H2957">
        <v>2019</v>
      </c>
      <c r="I2957">
        <v>6</v>
      </c>
      <c r="J2957" t="s">
        <v>225</v>
      </c>
      <c r="K2957" s="14">
        <v>43500</v>
      </c>
      <c r="L2957" s="14">
        <v>43506</v>
      </c>
      <c r="M2957" t="s">
        <v>129</v>
      </c>
    </row>
    <row r="2958" spans="1:13">
      <c r="A2958">
        <v>832460740</v>
      </c>
      <c r="B2958">
        <v>376</v>
      </c>
      <c r="C2958">
        <v>5393</v>
      </c>
      <c r="D2958">
        <v>7700</v>
      </c>
      <c r="E2958">
        <v>410040610065000</v>
      </c>
      <c r="F2958">
        <v>97</v>
      </c>
      <c r="G2958">
        <v>19</v>
      </c>
      <c r="H2958">
        <v>2019</v>
      </c>
      <c r="I2958">
        <v>6</v>
      </c>
      <c r="J2958" t="s">
        <v>225</v>
      </c>
      <c r="K2958" s="14">
        <v>43500</v>
      </c>
      <c r="L2958" s="14">
        <v>43506</v>
      </c>
      <c r="M2958" t="s">
        <v>128</v>
      </c>
    </row>
    <row r="2959" spans="1:13">
      <c r="A2959">
        <v>845364510</v>
      </c>
      <c r="B2959">
        <v>597</v>
      </c>
      <c r="C2959">
        <v>5393</v>
      </c>
      <c r="D2959">
        <v>7700</v>
      </c>
      <c r="E2959">
        <v>410065610075000</v>
      </c>
      <c r="F2959">
        <v>97</v>
      </c>
      <c r="G2959">
        <v>19</v>
      </c>
      <c r="H2959">
        <v>2019</v>
      </c>
      <c r="I2959">
        <v>6</v>
      </c>
      <c r="J2959" t="s">
        <v>225</v>
      </c>
      <c r="K2959" s="14">
        <v>43500</v>
      </c>
      <c r="L2959" s="14">
        <v>43506</v>
      </c>
      <c r="M2959" t="s">
        <v>127</v>
      </c>
    </row>
    <row r="2960" spans="1:13">
      <c r="A2960">
        <v>845365024</v>
      </c>
      <c r="B2960">
        <v>684</v>
      </c>
      <c r="C2960">
        <v>5393</v>
      </c>
      <c r="D2960">
        <v>7700</v>
      </c>
      <c r="E2960">
        <v>410075610085000</v>
      </c>
      <c r="F2960">
        <v>97</v>
      </c>
      <c r="G2960">
        <v>19</v>
      </c>
      <c r="H2960">
        <v>2019</v>
      </c>
      <c r="I2960">
        <v>6</v>
      </c>
      <c r="J2960" t="s">
        <v>225</v>
      </c>
      <c r="K2960" s="14">
        <v>43500</v>
      </c>
      <c r="L2960" s="14">
        <v>43506</v>
      </c>
      <c r="M2960" t="s">
        <v>126</v>
      </c>
    </row>
    <row r="2961" spans="1:13">
      <c r="A2961">
        <v>832461701</v>
      </c>
      <c r="B2961">
        <v>740</v>
      </c>
      <c r="C2961">
        <v>5393</v>
      </c>
      <c r="D2961">
        <v>7700</v>
      </c>
      <c r="E2961">
        <v>410085799999000</v>
      </c>
      <c r="F2961">
        <v>97</v>
      </c>
      <c r="G2961">
        <v>19</v>
      </c>
      <c r="H2961">
        <v>2019</v>
      </c>
      <c r="I2961">
        <v>6</v>
      </c>
      <c r="J2961" t="s">
        <v>225</v>
      </c>
      <c r="K2961" s="14">
        <v>43500</v>
      </c>
      <c r="L2961" s="14">
        <v>43506</v>
      </c>
      <c r="M2961" t="s">
        <v>125</v>
      </c>
    </row>
    <row r="2962" spans="1:13">
      <c r="A2962">
        <v>832462137</v>
      </c>
      <c r="B2962">
        <v>2445</v>
      </c>
      <c r="C2962">
        <v>5393</v>
      </c>
      <c r="F2962">
        <v>97</v>
      </c>
      <c r="G2962">
        <v>19</v>
      </c>
      <c r="H2962">
        <v>2019</v>
      </c>
      <c r="I2962">
        <v>6</v>
      </c>
      <c r="J2962" t="s">
        <v>225</v>
      </c>
      <c r="K2962" s="14">
        <v>43500</v>
      </c>
      <c r="L2962" s="14">
        <v>43506</v>
      </c>
      <c r="M2962" t="s">
        <v>123</v>
      </c>
    </row>
    <row r="2963" spans="1:13">
      <c r="A2963">
        <v>832459787</v>
      </c>
      <c r="B2963">
        <v>13</v>
      </c>
      <c r="C2963">
        <v>5393</v>
      </c>
      <c r="D2963">
        <v>7700</v>
      </c>
      <c r="E2963">
        <v>400000610015000</v>
      </c>
      <c r="F2963">
        <v>97</v>
      </c>
      <c r="G2963">
        <v>19</v>
      </c>
      <c r="H2963">
        <v>2019</v>
      </c>
      <c r="I2963">
        <v>7</v>
      </c>
      <c r="J2963" t="s">
        <v>224</v>
      </c>
      <c r="K2963" s="14">
        <v>43507</v>
      </c>
      <c r="L2963" s="14">
        <v>43513</v>
      </c>
      <c r="M2963" t="s">
        <v>130</v>
      </c>
    </row>
    <row r="2964" spans="1:13">
      <c r="A2964">
        <v>832460268</v>
      </c>
      <c r="B2964">
        <v>37</v>
      </c>
      <c r="C2964">
        <v>5393</v>
      </c>
      <c r="D2964">
        <v>7700</v>
      </c>
      <c r="E2964">
        <v>410015610040000</v>
      </c>
      <c r="F2964">
        <v>97</v>
      </c>
      <c r="G2964">
        <v>19</v>
      </c>
      <c r="H2964">
        <v>2019</v>
      </c>
      <c r="I2964">
        <v>7</v>
      </c>
      <c r="J2964" t="s">
        <v>224</v>
      </c>
      <c r="K2964" s="14">
        <v>43507</v>
      </c>
      <c r="L2964" s="14">
        <v>43513</v>
      </c>
      <c r="M2964" t="s">
        <v>129</v>
      </c>
    </row>
    <row r="2965" spans="1:13">
      <c r="A2965">
        <v>832460749</v>
      </c>
      <c r="B2965">
        <v>396</v>
      </c>
      <c r="C2965">
        <v>5393</v>
      </c>
      <c r="D2965">
        <v>7700</v>
      </c>
      <c r="E2965">
        <v>410040610065000</v>
      </c>
      <c r="F2965">
        <v>97</v>
      </c>
      <c r="G2965">
        <v>19</v>
      </c>
      <c r="H2965">
        <v>2019</v>
      </c>
      <c r="I2965">
        <v>7</v>
      </c>
      <c r="J2965" t="s">
        <v>224</v>
      </c>
      <c r="K2965" s="14">
        <v>43507</v>
      </c>
      <c r="L2965" s="14">
        <v>43513</v>
      </c>
      <c r="M2965" t="s">
        <v>128</v>
      </c>
    </row>
    <row r="2966" spans="1:13">
      <c r="A2966">
        <v>845364520</v>
      </c>
      <c r="B2966">
        <v>575</v>
      </c>
      <c r="C2966">
        <v>5393</v>
      </c>
      <c r="D2966">
        <v>7700</v>
      </c>
      <c r="E2966">
        <v>410065610075000</v>
      </c>
      <c r="F2966">
        <v>97</v>
      </c>
      <c r="G2966">
        <v>19</v>
      </c>
      <c r="H2966">
        <v>2019</v>
      </c>
      <c r="I2966">
        <v>7</v>
      </c>
      <c r="J2966" t="s">
        <v>224</v>
      </c>
      <c r="K2966" s="14">
        <v>43507</v>
      </c>
      <c r="L2966" s="14">
        <v>43513</v>
      </c>
      <c r="M2966" t="s">
        <v>127</v>
      </c>
    </row>
    <row r="2967" spans="1:13">
      <c r="A2967">
        <v>845365034</v>
      </c>
      <c r="B2967">
        <v>731</v>
      </c>
      <c r="C2967">
        <v>5393</v>
      </c>
      <c r="D2967">
        <v>7700</v>
      </c>
      <c r="E2967">
        <v>410075610085000</v>
      </c>
      <c r="F2967">
        <v>97</v>
      </c>
      <c r="G2967">
        <v>19</v>
      </c>
      <c r="H2967">
        <v>2019</v>
      </c>
      <c r="I2967">
        <v>7</v>
      </c>
      <c r="J2967" t="s">
        <v>224</v>
      </c>
      <c r="K2967" s="14">
        <v>43507</v>
      </c>
      <c r="L2967" s="14">
        <v>43513</v>
      </c>
      <c r="M2967" t="s">
        <v>126</v>
      </c>
    </row>
    <row r="2968" spans="1:13">
      <c r="A2968">
        <v>832461711</v>
      </c>
      <c r="B2968">
        <v>757</v>
      </c>
      <c r="C2968">
        <v>5393</v>
      </c>
      <c r="D2968">
        <v>7700</v>
      </c>
      <c r="E2968">
        <v>410085799999000</v>
      </c>
      <c r="F2968">
        <v>97</v>
      </c>
      <c r="G2968">
        <v>19</v>
      </c>
      <c r="H2968">
        <v>2019</v>
      </c>
      <c r="I2968">
        <v>7</v>
      </c>
      <c r="J2968" t="s">
        <v>224</v>
      </c>
      <c r="K2968" s="14">
        <v>43507</v>
      </c>
      <c r="L2968" s="14">
        <v>43513</v>
      </c>
      <c r="M2968" t="s">
        <v>125</v>
      </c>
    </row>
    <row r="2969" spans="1:13">
      <c r="A2969">
        <v>832462187</v>
      </c>
      <c r="B2969">
        <v>2509</v>
      </c>
      <c r="C2969">
        <v>5393</v>
      </c>
      <c r="F2969">
        <v>97</v>
      </c>
      <c r="G2969">
        <v>19</v>
      </c>
      <c r="H2969">
        <v>2019</v>
      </c>
      <c r="I2969">
        <v>7</v>
      </c>
      <c r="J2969" t="s">
        <v>224</v>
      </c>
      <c r="K2969" s="14">
        <v>43507</v>
      </c>
      <c r="L2969" s="14">
        <v>43513</v>
      </c>
      <c r="M2969" t="s">
        <v>123</v>
      </c>
    </row>
    <row r="2970" spans="1:13">
      <c r="A2970">
        <v>832459797</v>
      </c>
      <c r="B2970">
        <v>20</v>
      </c>
      <c r="C2970">
        <v>5393</v>
      </c>
      <c r="D2970">
        <v>7700</v>
      </c>
      <c r="E2970">
        <v>400000610015000</v>
      </c>
      <c r="F2970">
        <v>97</v>
      </c>
      <c r="G2970">
        <v>19</v>
      </c>
      <c r="H2970">
        <v>2019</v>
      </c>
      <c r="I2970">
        <v>8</v>
      </c>
      <c r="J2970" t="s">
        <v>223</v>
      </c>
      <c r="K2970" s="14">
        <v>43514</v>
      </c>
      <c r="L2970" s="14">
        <v>43520</v>
      </c>
      <c r="M2970" t="s">
        <v>130</v>
      </c>
    </row>
    <row r="2971" spans="1:13">
      <c r="A2971">
        <v>832460278</v>
      </c>
      <c r="B2971">
        <v>51</v>
      </c>
      <c r="C2971">
        <v>5393</v>
      </c>
      <c r="D2971">
        <v>7700</v>
      </c>
      <c r="E2971">
        <v>410015610040000</v>
      </c>
      <c r="F2971">
        <v>97</v>
      </c>
      <c r="G2971">
        <v>19</v>
      </c>
      <c r="H2971">
        <v>2019</v>
      </c>
      <c r="I2971">
        <v>8</v>
      </c>
      <c r="J2971" t="s">
        <v>223</v>
      </c>
      <c r="K2971" s="14">
        <v>43514</v>
      </c>
      <c r="L2971" s="14">
        <v>43520</v>
      </c>
      <c r="M2971" t="s">
        <v>129</v>
      </c>
    </row>
    <row r="2972" spans="1:13">
      <c r="A2972">
        <v>832460759</v>
      </c>
      <c r="B2972">
        <v>379</v>
      </c>
      <c r="C2972">
        <v>5393</v>
      </c>
      <c r="D2972">
        <v>7700</v>
      </c>
      <c r="E2972">
        <v>410040610065000</v>
      </c>
      <c r="F2972">
        <v>97</v>
      </c>
      <c r="G2972">
        <v>19</v>
      </c>
      <c r="H2972">
        <v>2019</v>
      </c>
      <c r="I2972">
        <v>8</v>
      </c>
      <c r="J2972" t="s">
        <v>223</v>
      </c>
      <c r="K2972" s="14">
        <v>43514</v>
      </c>
      <c r="L2972" s="14">
        <v>43520</v>
      </c>
      <c r="M2972" t="s">
        <v>128</v>
      </c>
    </row>
    <row r="2973" spans="1:13">
      <c r="A2973">
        <v>845364530</v>
      </c>
      <c r="B2973">
        <v>576</v>
      </c>
      <c r="C2973">
        <v>5393</v>
      </c>
      <c r="D2973">
        <v>7700</v>
      </c>
      <c r="E2973">
        <v>410065610075000</v>
      </c>
      <c r="F2973">
        <v>97</v>
      </c>
      <c r="G2973">
        <v>19</v>
      </c>
      <c r="H2973">
        <v>2019</v>
      </c>
      <c r="I2973">
        <v>8</v>
      </c>
      <c r="J2973" t="s">
        <v>223</v>
      </c>
      <c r="K2973" s="14">
        <v>43514</v>
      </c>
      <c r="L2973" s="14">
        <v>43520</v>
      </c>
      <c r="M2973" t="s">
        <v>127</v>
      </c>
    </row>
    <row r="2974" spans="1:13">
      <c r="A2974">
        <v>845365044</v>
      </c>
      <c r="B2974">
        <v>705</v>
      </c>
      <c r="C2974">
        <v>5393</v>
      </c>
      <c r="D2974">
        <v>7700</v>
      </c>
      <c r="E2974">
        <v>410075610085000</v>
      </c>
      <c r="F2974">
        <v>97</v>
      </c>
      <c r="G2974">
        <v>19</v>
      </c>
      <c r="H2974">
        <v>2019</v>
      </c>
      <c r="I2974">
        <v>8</v>
      </c>
      <c r="J2974" t="s">
        <v>223</v>
      </c>
      <c r="K2974" s="14">
        <v>43514</v>
      </c>
      <c r="L2974" s="14">
        <v>43520</v>
      </c>
      <c r="M2974" t="s">
        <v>126</v>
      </c>
    </row>
    <row r="2975" spans="1:13">
      <c r="A2975">
        <v>832461721</v>
      </c>
      <c r="B2975">
        <v>765</v>
      </c>
      <c r="C2975">
        <v>5393</v>
      </c>
      <c r="D2975">
        <v>7700</v>
      </c>
      <c r="E2975">
        <v>410085799999000</v>
      </c>
      <c r="F2975">
        <v>97</v>
      </c>
      <c r="G2975">
        <v>19</v>
      </c>
      <c r="H2975">
        <v>2019</v>
      </c>
      <c r="I2975">
        <v>8</v>
      </c>
      <c r="J2975" t="s">
        <v>223</v>
      </c>
      <c r="K2975" s="14">
        <v>43514</v>
      </c>
      <c r="L2975" s="14">
        <v>43520</v>
      </c>
      <c r="M2975" t="s">
        <v>125</v>
      </c>
    </row>
    <row r="2976" spans="1:13">
      <c r="A2976">
        <v>832462259</v>
      </c>
      <c r="B2976">
        <v>2496</v>
      </c>
      <c r="C2976">
        <v>5393</v>
      </c>
      <c r="F2976">
        <v>97</v>
      </c>
      <c r="G2976">
        <v>19</v>
      </c>
      <c r="H2976">
        <v>2019</v>
      </c>
      <c r="I2976">
        <v>8</v>
      </c>
      <c r="J2976" t="s">
        <v>223</v>
      </c>
      <c r="K2976" s="14">
        <v>43514</v>
      </c>
      <c r="L2976" s="14">
        <v>43520</v>
      </c>
      <c r="M2976" t="s">
        <v>123</v>
      </c>
    </row>
    <row r="2977" spans="1:13">
      <c r="A2977">
        <v>832459807</v>
      </c>
      <c r="B2977">
        <v>7</v>
      </c>
      <c r="C2977">
        <v>5393</v>
      </c>
      <c r="D2977">
        <v>7700</v>
      </c>
      <c r="E2977">
        <v>400000610015000</v>
      </c>
      <c r="F2977">
        <v>97</v>
      </c>
      <c r="G2977">
        <v>19</v>
      </c>
      <c r="H2977">
        <v>2019</v>
      </c>
      <c r="I2977">
        <v>9</v>
      </c>
      <c r="J2977" t="s">
        <v>222</v>
      </c>
      <c r="K2977" s="14">
        <v>43521</v>
      </c>
      <c r="L2977" s="14">
        <v>43527</v>
      </c>
      <c r="M2977" t="s">
        <v>130</v>
      </c>
    </row>
    <row r="2978" spans="1:13">
      <c r="A2978">
        <v>832460288</v>
      </c>
      <c r="B2978">
        <v>53</v>
      </c>
      <c r="C2978">
        <v>5393</v>
      </c>
      <c r="D2978">
        <v>7700</v>
      </c>
      <c r="E2978">
        <v>410015610040000</v>
      </c>
      <c r="F2978">
        <v>97</v>
      </c>
      <c r="G2978">
        <v>19</v>
      </c>
      <c r="H2978">
        <v>2019</v>
      </c>
      <c r="I2978">
        <v>9</v>
      </c>
      <c r="J2978" t="s">
        <v>222</v>
      </c>
      <c r="K2978" s="14">
        <v>43521</v>
      </c>
      <c r="L2978" s="14">
        <v>43527</v>
      </c>
      <c r="M2978" t="s">
        <v>129</v>
      </c>
    </row>
    <row r="2979" spans="1:13">
      <c r="A2979">
        <v>832460769</v>
      </c>
      <c r="B2979">
        <v>329</v>
      </c>
      <c r="C2979">
        <v>5393</v>
      </c>
      <c r="D2979">
        <v>7700</v>
      </c>
      <c r="E2979">
        <v>410040610065000</v>
      </c>
      <c r="F2979">
        <v>97</v>
      </c>
      <c r="G2979">
        <v>19</v>
      </c>
      <c r="H2979">
        <v>2019</v>
      </c>
      <c r="I2979">
        <v>9</v>
      </c>
      <c r="J2979" t="s">
        <v>222</v>
      </c>
      <c r="K2979" s="14">
        <v>43521</v>
      </c>
      <c r="L2979" s="14">
        <v>43527</v>
      </c>
      <c r="M2979" t="s">
        <v>128</v>
      </c>
    </row>
    <row r="2980" spans="1:13">
      <c r="A2980">
        <v>845364540</v>
      </c>
      <c r="B2980">
        <v>582</v>
      </c>
      <c r="C2980">
        <v>5393</v>
      </c>
      <c r="D2980">
        <v>7700</v>
      </c>
      <c r="E2980">
        <v>410065610075000</v>
      </c>
      <c r="F2980">
        <v>97</v>
      </c>
      <c r="G2980">
        <v>19</v>
      </c>
      <c r="H2980">
        <v>2019</v>
      </c>
      <c r="I2980">
        <v>9</v>
      </c>
      <c r="J2980" t="s">
        <v>222</v>
      </c>
      <c r="K2980" s="14">
        <v>43521</v>
      </c>
      <c r="L2980" s="14">
        <v>43527</v>
      </c>
      <c r="M2980" t="s">
        <v>127</v>
      </c>
    </row>
    <row r="2981" spans="1:13">
      <c r="A2981">
        <v>845365055</v>
      </c>
      <c r="B2981">
        <v>666</v>
      </c>
      <c r="C2981">
        <v>5393</v>
      </c>
      <c r="D2981">
        <v>7700</v>
      </c>
      <c r="E2981">
        <v>410075610085000</v>
      </c>
      <c r="F2981">
        <v>97</v>
      </c>
      <c r="G2981">
        <v>19</v>
      </c>
      <c r="H2981">
        <v>2019</v>
      </c>
      <c r="I2981">
        <v>9</v>
      </c>
      <c r="J2981" t="s">
        <v>222</v>
      </c>
      <c r="K2981" s="14">
        <v>43521</v>
      </c>
      <c r="L2981" s="14">
        <v>43527</v>
      </c>
      <c r="M2981" t="s">
        <v>126</v>
      </c>
    </row>
    <row r="2982" spans="1:13">
      <c r="A2982">
        <v>832461731</v>
      </c>
      <c r="B2982">
        <v>676</v>
      </c>
      <c r="C2982">
        <v>5393</v>
      </c>
      <c r="D2982">
        <v>7700</v>
      </c>
      <c r="E2982">
        <v>410085799999000</v>
      </c>
      <c r="F2982">
        <v>97</v>
      </c>
      <c r="G2982">
        <v>19</v>
      </c>
      <c r="H2982">
        <v>2019</v>
      </c>
      <c r="I2982">
        <v>9</v>
      </c>
      <c r="J2982" t="s">
        <v>222</v>
      </c>
      <c r="K2982" s="14">
        <v>43521</v>
      </c>
      <c r="L2982" s="14">
        <v>43527</v>
      </c>
      <c r="M2982" t="s">
        <v>125</v>
      </c>
    </row>
    <row r="2983" spans="1:13">
      <c r="A2983">
        <v>832462587</v>
      </c>
      <c r="B2983">
        <v>2313</v>
      </c>
      <c r="C2983">
        <v>5393</v>
      </c>
      <c r="F2983">
        <v>97</v>
      </c>
      <c r="G2983">
        <v>19</v>
      </c>
      <c r="H2983">
        <v>2019</v>
      </c>
      <c r="I2983">
        <v>9</v>
      </c>
      <c r="J2983" t="s">
        <v>222</v>
      </c>
      <c r="K2983" s="14">
        <v>43521</v>
      </c>
      <c r="L2983" s="14">
        <v>43527</v>
      </c>
      <c r="M2983" t="s">
        <v>123</v>
      </c>
    </row>
    <row r="2984" spans="1:13">
      <c r="A2984">
        <v>832459817</v>
      </c>
      <c r="B2984">
        <v>10</v>
      </c>
      <c r="C2984">
        <v>5393</v>
      </c>
      <c r="D2984">
        <v>7700</v>
      </c>
      <c r="E2984">
        <v>400000610015000</v>
      </c>
      <c r="F2984">
        <v>97</v>
      </c>
      <c r="G2984">
        <v>19</v>
      </c>
      <c r="H2984">
        <v>2019</v>
      </c>
      <c r="I2984">
        <v>10</v>
      </c>
      <c r="J2984" t="s">
        <v>221</v>
      </c>
      <c r="K2984" s="14">
        <v>43528</v>
      </c>
      <c r="L2984" s="14">
        <v>43534</v>
      </c>
      <c r="M2984" t="s">
        <v>130</v>
      </c>
    </row>
    <row r="2985" spans="1:13">
      <c r="A2985">
        <v>832460298</v>
      </c>
      <c r="B2985">
        <v>36</v>
      </c>
      <c r="C2985">
        <v>5393</v>
      </c>
      <c r="D2985">
        <v>7700</v>
      </c>
      <c r="E2985">
        <v>410015610040000</v>
      </c>
      <c r="F2985">
        <v>97</v>
      </c>
      <c r="G2985">
        <v>19</v>
      </c>
      <c r="H2985">
        <v>2019</v>
      </c>
      <c r="I2985">
        <v>10</v>
      </c>
      <c r="J2985" t="s">
        <v>221</v>
      </c>
      <c r="K2985" s="14">
        <v>43528</v>
      </c>
      <c r="L2985" s="14">
        <v>43534</v>
      </c>
      <c r="M2985" t="s">
        <v>129</v>
      </c>
    </row>
    <row r="2986" spans="1:13">
      <c r="A2986">
        <v>832460779</v>
      </c>
      <c r="B2986">
        <v>351</v>
      </c>
      <c r="C2986">
        <v>5393</v>
      </c>
      <c r="D2986">
        <v>7700</v>
      </c>
      <c r="E2986">
        <v>410040610065000</v>
      </c>
      <c r="F2986">
        <v>97</v>
      </c>
      <c r="G2986">
        <v>19</v>
      </c>
      <c r="H2986">
        <v>2019</v>
      </c>
      <c r="I2986">
        <v>10</v>
      </c>
      <c r="J2986" t="s">
        <v>221</v>
      </c>
      <c r="K2986" s="14">
        <v>43528</v>
      </c>
      <c r="L2986" s="14">
        <v>43534</v>
      </c>
      <c r="M2986" t="s">
        <v>128</v>
      </c>
    </row>
    <row r="2987" spans="1:13">
      <c r="A2987">
        <v>845364550</v>
      </c>
      <c r="B2987">
        <v>556</v>
      </c>
      <c r="C2987">
        <v>5393</v>
      </c>
      <c r="D2987">
        <v>7700</v>
      </c>
      <c r="E2987">
        <v>410065610075000</v>
      </c>
      <c r="F2987">
        <v>97</v>
      </c>
      <c r="G2987">
        <v>19</v>
      </c>
      <c r="H2987">
        <v>2019</v>
      </c>
      <c r="I2987">
        <v>10</v>
      </c>
      <c r="J2987" t="s">
        <v>221</v>
      </c>
      <c r="K2987" s="14">
        <v>43528</v>
      </c>
      <c r="L2987" s="14">
        <v>43534</v>
      </c>
      <c r="M2987" t="s">
        <v>127</v>
      </c>
    </row>
    <row r="2988" spans="1:13">
      <c r="A2988">
        <v>845365064</v>
      </c>
      <c r="B2988">
        <v>707</v>
      </c>
      <c r="C2988">
        <v>5393</v>
      </c>
      <c r="D2988">
        <v>7700</v>
      </c>
      <c r="E2988">
        <v>410075610085000</v>
      </c>
      <c r="F2988">
        <v>97</v>
      </c>
      <c r="G2988">
        <v>19</v>
      </c>
      <c r="H2988">
        <v>2019</v>
      </c>
      <c r="I2988">
        <v>10</v>
      </c>
      <c r="J2988" t="s">
        <v>221</v>
      </c>
      <c r="K2988" s="14">
        <v>43528</v>
      </c>
      <c r="L2988" s="14">
        <v>43534</v>
      </c>
      <c r="M2988" t="s">
        <v>126</v>
      </c>
    </row>
    <row r="2989" spans="1:13">
      <c r="A2989">
        <v>832461741</v>
      </c>
      <c r="B2989">
        <v>723</v>
      </c>
      <c r="C2989">
        <v>5393</v>
      </c>
      <c r="D2989">
        <v>7700</v>
      </c>
      <c r="E2989">
        <v>410085799999000</v>
      </c>
      <c r="F2989">
        <v>97</v>
      </c>
      <c r="G2989">
        <v>19</v>
      </c>
      <c r="H2989">
        <v>2019</v>
      </c>
      <c r="I2989">
        <v>10</v>
      </c>
      <c r="J2989" t="s">
        <v>221</v>
      </c>
      <c r="K2989" s="14">
        <v>43528</v>
      </c>
      <c r="L2989" s="14">
        <v>43534</v>
      </c>
      <c r="M2989" t="s">
        <v>125</v>
      </c>
    </row>
    <row r="2990" spans="1:13">
      <c r="A2990">
        <v>832462162</v>
      </c>
      <c r="B2990">
        <v>2383</v>
      </c>
      <c r="C2990">
        <v>5393</v>
      </c>
      <c r="F2990">
        <v>97</v>
      </c>
      <c r="G2990">
        <v>19</v>
      </c>
      <c r="H2990">
        <v>2019</v>
      </c>
      <c r="I2990">
        <v>10</v>
      </c>
      <c r="J2990" t="s">
        <v>221</v>
      </c>
      <c r="K2990" s="14">
        <v>43528</v>
      </c>
      <c r="L2990" s="14">
        <v>43534</v>
      </c>
      <c r="M2990" t="s">
        <v>123</v>
      </c>
    </row>
    <row r="2991" spans="1:13">
      <c r="A2991">
        <v>832459824</v>
      </c>
      <c r="B2991">
        <v>7</v>
      </c>
      <c r="C2991">
        <v>5393</v>
      </c>
      <c r="D2991">
        <v>7700</v>
      </c>
      <c r="E2991">
        <v>400000610015000</v>
      </c>
      <c r="F2991">
        <v>97</v>
      </c>
      <c r="G2991">
        <v>19</v>
      </c>
      <c r="H2991">
        <v>2019</v>
      </c>
      <c r="I2991">
        <v>11</v>
      </c>
      <c r="J2991" t="s">
        <v>220</v>
      </c>
      <c r="K2991" s="14">
        <v>43535</v>
      </c>
      <c r="L2991" s="14">
        <v>43541</v>
      </c>
      <c r="M2991" t="s">
        <v>130</v>
      </c>
    </row>
    <row r="2992" spans="1:13">
      <c r="A2992">
        <v>832460308</v>
      </c>
      <c r="B2992">
        <v>42</v>
      </c>
      <c r="C2992">
        <v>5393</v>
      </c>
      <c r="D2992">
        <v>7700</v>
      </c>
      <c r="E2992">
        <v>410015610040000</v>
      </c>
      <c r="F2992">
        <v>97</v>
      </c>
      <c r="G2992">
        <v>19</v>
      </c>
      <c r="H2992">
        <v>2019</v>
      </c>
      <c r="I2992">
        <v>11</v>
      </c>
      <c r="J2992" t="s">
        <v>220</v>
      </c>
      <c r="K2992" s="14">
        <v>43535</v>
      </c>
      <c r="L2992" s="14">
        <v>43541</v>
      </c>
      <c r="M2992" t="s">
        <v>129</v>
      </c>
    </row>
    <row r="2993" spans="1:13">
      <c r="A2993">
        <v>832460789</v>
      </c>
      <c r="B2993">
        <v>342</v>
      </c>
      <c r="C2993">
        <v>5393</v>
      </c>
      <c r="D2993">
        <v>7700</v>
      </c>
      <c r="E2993">
        <v>410040610065000</v>
      </c>
      <c r="F2993">
        <v>97</v>
      </c>
      <c r="G2993">
        <v>19</v>
      </c>
      <c r="H2993">
        <v>2019</v>
      </c>
      <c r="I2993">
        <v>11</v>
      </c>
      <c r="J2993" t="s">
        <v>220</v>
      </c>
      <c r="K2993" s="14">
        <v>43535</v>
      </c>
      <c r="L2993" s="14">
        <v>43541</v>
      </c>
      <c r="M2993" t="s">
        <v>128</v>
      </c>
    </row>
    <row r="2994" spans="1:13">
      <c r="A2994">
        <v>845364560</v>
      </c>
      <c r="B2994">
        <v>520</v>
      </c>
      <c r="C2994">
        <v>5393</v>
      </c>
      <c r="D2994">
        <v>7700</v>
      </c>
      <c r="E2994">
        <v>410065610075000</v>
      </c>
      <c r="F2994">
        <v>97</v>
      </c>
      <c r="G2994">
        <v>19</v>
      </c>
      <c r="H2994">
        <v>2019</v>
      </c>
      <c r="I2994">
        <v>11</v>
      </c>
      <c r="J2994" t="s">
        <v>220</v>
      </c>
      <c r="K2994" s="14">
        <v>43535</v>
      </c>
      <c r="L2994" s="14">
        <v>43541</v>
      </c>
      <c r="M2994" t="s">
        <v>127</v>
      </c>
    </row>
    <row r="2995" spans="1:13">
      <c r="A2995">
        <v>845365074</v>
      </c>
      <c r="B2995">
        <v>635</v>
      </c>
      <c r="C2995">
        <v>5393</v>
      </c>
      <c r="D2995">
        <v>7700</v>
      </c>
      <c r="E2995">
        <v>410075610085000</v>
      </c>
      <c r="F2995">
        <v>97</v>
      </c>
      <c r="G2995">
        <v>19</v>
      </c>
      <c r="H2995">
        <v>2019</v>
      </c>
      <c r="I2995">
        <v>11</v>
      </c>
      <c r="J2995" t="s">
        <v>220</v>
      </c>
      <c r="K2995" s="14">
        <v>43535</v>
      </c>
      <c r="L2995" s="14">
        <v>43541</v>
      </c>
      <c r="M2995" t="s">
        <v>126</v>
      </c>
    </row>
    <row r="2996" spans="1:13">
      <c r="A2996">
        <v>832461751</v>
      </c>
      <c r="B2996">
        <v>716</v>
      </c>
      <c r="C2996">
        <v>5393</v>
      </c>
      <c r="D2996">
        <v>7700</v>
      </c>
      <c r="E2996">
        <v>410085799999000</v>
      </c>
      <c r="F2996">
        <v>97</v>
      </c>
      <c r="G2996">
        <v>19</v>
      </c>
      <c r="H2996">
        <v>2019</v>
      </c>
      <c r="I2996">
        <v>11</v>
      </c>
      <c r="J2996" t="s">
        <v>220</v>
      </c>
      <c r="K2996" s="14">
        <v>43535</v>
      </c>
      <c r="L2996" s="14">
        <v>43541</v>
      </c>
      <c r="M2996" t="s">
        <v>125</v>
      </c>
    </row>
    <row r="2997" spans="1:13">
      <c r="A2997">
        <v>832462269</v>
      </c>
      <c r="B2997">
        <v>2262</v>
      </c>
      <c r="C2997">
        <v>5393</v>
      </c>
      <c r="F2997">
        <v>97</v>
      </c>
      <c r="G2997">
        <v>19</v>
      </c>
      <c r="H2997">
        <v>2019</v>
      </c>
      <c r="I2997">
        <v>11</v>
      </c>
      <c r="J2997" t="s">
        <v>220</v>
      </c>
      <c r="K2997" s="14">
        <v>43535</v>
      </c>
      <c r="L2997" s="14">
        <v>43541</v>
      </c>
      <c r="M2997" t="s">
        <v>123</v>
      </c>
    </row>
    <row r="2998" spans="1:13">
      <c r="A2998">
        <v>832459837</v>
      </c>
      <c r="B2998">
        <v>9</v>
      </c>
      <c r="C2998">
        <v>5393</v>
      </c>
      <c r="D2998">
        <v>7700</v>
      </c>
      <c r="E2998">
        <v>400000610015000</v>
      </c>
      <c r="F2998">
        <v>97</v>
      </c>
      <c r="G2998">
        <v>19</v>
      </c>
      <c r="H2998">
        <v>2019</v>
      </c>
      <c r="I2998">
        <v>12</v>
      </c>
      <c r="J2998" t="s">
        <v>219</v>
      </c>
      <c r="K2998" s="14">
        <v>43542</v>
      </c>
      <c r="L2998" s="14">
        <v>43548</v>
      </c>
      <c r="M2998" t="s">
        <v>130</v>
      </c>
    </row>
    <row r="2999" spans="1:13">
      <c r="A2999">
        <v>832460318</v>
      </c>
      <c r="B2999">
        <v>36</v>
      </c>
      <c r="C2999">
        <v>5393</v>
      </c>
      <c r="D2999">
        <v>7700</v>
      </c>
      <c r="E2999">
        <v>410015610040000</v>
      </c>
      <c r="F2999">
        <v>97</v>
      </c>
      <c r="G2999">
        <v>19</v>
      </c>
      <c r="H2999">
        <v>2019</v>
      </c>
      <c r="I2999">
        <v>12</v>
      </c>
      <c r="J2999" t="s">
        <v>219</v>
      </c>
      <c r="K2999" s="14">
        <v>43542</v>
      </c>
      <c r="L2999" s="14">
        <v>43548</v>
      </c>
      <c r="M2999" t="s">
        <v>129</v>
      </c>
    </row>
    <row r="3000" spans="1:13">
      <c r="A3000">
        <v>832460800</v>
      </c>
      <c r="B3000">
        <v>331</v>
      </c>
      <c r="C3000">
        <v>5393</v>
      </c>
      <c r="D3000">
        <v>7700</v>
      </c>
      <c r="E3000">
        <v>410040610065000</v>
      </c>
      <c r="F3000">
        <v>97</v>
      </c>
      <c r="G3000">
        <v>19</v>
      </c>
      <c r="H3000">
        <v>2019</v>
      </c>
      <c r="I3000">
        <v>12</v>
      </c>
      <c r="J3000" t="s">
        <v>219</v>
      </c>
      <c r="K3000" s="14">
        <v>43542</v>
      </c>
      <c r="L3000" s="14">
        <v>43548</v>
      </c>
      <c r="M3000" t="s">
        <v>128</v>
      </c>
    </row>
    <row r="3001" spans="1:13">
      <c r="A3001">
        <v>845364570</v>
      </c>
      <c r="B3001">
        <v>512</v>
      </c>
      <c r="C3001">
        <v>5393</v>
      </c>
      <c r="D3001">
        <v>7700</v>
      </c>
      <c r="E3001">
        <v>410065610075000</v>
      </c>
      <c r="F3001">
        <v>97</v>
      </c>
      <c r="G3001">
        <v>19</v>
      </c>
      <c r="H3001">
        <v>2019</v>
      </c>
      <c r="I3001">
        <v>12</v>
      </c>
      <c r="J3001" t="s">
        <v>219</v>
      </c>
      <c r="K3001" s="14">
        <v>43542</v>
      </c>
      <c r="L3001" s="14">
        <v>43548</v>
      </c>
      <c r="M3001" t="s">
        <v>127</v>
      </c>
    </row>
    <row r="3002" spans="1:13">
      <c r="A3002">
        <v>845365084</v>
      </c>
      <c r="B3002">
        <v>648</v>
      </c>
      <c r="C3002">
        <v>5393</v>
      </c>
      <c r="D3002">
        <v>7700</v>
      </c>
      <c r="E3002">
        <v>410075610085000</v>
      </c>
      <c r="F3002">
        <v>97</v>
      </c>
      <c r="G3002">
        <v>19</v>
      </c>
      <c r="H3002">
        <v>2019</v>
      </c>
      <c r="I3002">
        <v>12</v>
      </c>
      <c r="J3002" t="s">
        <v>219</v>
      </c>
      <c r="K3002" s="14">
        <v>43542</v>
      </c>
      <c r="L3002" s="14">
        <v>43548</v>
      </c>
      <c r="M3002" t="s">
        <v>126</v>
      </c>
    </row>
    <row r="3003" spans="1:13">
      <c r="A3003">
        <v>832461761</v>
      </c>
      <c r="B3003">
        <v>662</v>
      </c>
      <c r="C3003">
        <v>5393</v>
      </c>
      <c r="D3003">
        <v>7700</v>
      </c>
      <c r="E3003">
        <v>410085799999000</v>
      </c>
      <c r="F3003">
        <v>97</v>
      </c>
      <c r="G3003">
        <v>19</v>
      </c>
      <c r="H3003">
        <v>2019</v>
      </c>
      <c r="I3003">
        <v>12</v>
      </c>
      <c r="J3003" t="s">
        <v>219</v>
      </c>
      <c r="K3003" s="14">
        <v>43542</v>
      </c>
      <c r="L3003" s="14">
        <v>43548</v>
      </c>
      <c r="M3003" t="s">
        <v>125</v>
      </c>
    </row>
    <row r="3004" spans="1:13">
      <c r="A3004">
        <v>832462523</v>
      </c>
      <c r="B3004">
        <v>2198</v>
      </c>
      <c r="C3004">
        <v>5393</v>
      </c>
      <c r="F3004">
        <v>97</v>
      </c>
      <c r="G3004">
        <v>19</v>
      </c>
      <c r="H3004">
        <v>2019</v>
      </c>
      <c r="I3004">
        <v>12</v>
      </c>
      <c r="J3004" t="s">
        <v>219</v>
      </c>
      <c r="K3004" s="14">
        <v>43542</v>
      </c>
      <c r="L3004" s="14">
        <v>43548</v>
      </c>
      <c r="M3004" t="s">
        <v>123</v>
      </c>
    </row>
    <row r="3005" spans="1:13">
      <c r="A3005">
        <v>832459847</v>
      </c>
      <c r="B3005">
        <v>9</v>
      </c>
      <c r="C3005">
        <v>5393</v>
      </c>
      <c r="D3005">
        <v>7700</v>
      </c>
      <c r="E3005">
        <v>400000610015000</v>
      </c>
      <c r="F3005">
        <v>97</v>
      </c>
      <c r="G3005">
        <v>19</v>
      </c>
      <c r="H3005">
        <v>2019</v>
      </c>
      <c r="I3005">
        <v>13</v>
      </c>
      <c r="J3005" t="s">
        <v>218</v>
      </c>
      <c r="K3005" s="14">
        <v>43549</v>
      </c>
      <c r="L3005" s="14">
        <v>43555</v>
      </c>
      <c r="M3005" t="s">
        <v>130</v>
      </c>
    </row>
    <row r="3006" spans="1:13">
      <c r="A3006">
        <v>832460328</v>
      </c>
      <c r="B3006">
        <v>38</v>
      </c>
      <c r="C3006">
        <v>5393</v>
      </c>
      <c r="D3006">
        <v>7700</v>
      </c>
      <c r="E3006">
        <v>410015610040000</v>
      </c>
      <c r="F3006">
        <v>97</v>
      </c>
      <c r="G3006">
        <v>19</v>
      </c>
      <c r="H3006">
        <v>2019</v>
      </c>
      <c r="I3006">
        <v>13</v>
      </c>
      <c r="J3006" t="s">
        <v>218</v>
      </c>
      <c r="K3006" s="14">
        <v>43549</v>
      </c>
      <c r="L3006" s="14">
        <v>43555</v>
      </c>
      <c r="M3006" t="s">
        <v>129</v>
      </c>
    </row>
    <row r="3007" spans="1:13">
      <c r="A3007">
        <v>832460809</v>
      </c>
      <c r="B3007">
        <v>319</v>
      </c>
      <c r="C3007">
        <v>5393</v>
      </c>
      <c r="D3007">
        <v>7700</v>
      </c>
      <c r="E3007">
        <v>410040610065000</v>
      </c>
      <c r="F3007">
        <v>97</v>
      </c>
      <c r="G3007">
        <v>19</v>
      </c>
      <c r="H3007">
        <v>2019</v>
      </c>
      <c r="I3007">
        <v>13</v>
      </c>
      <c r="J3007" t="s">
        <v>218</v>
      </c>
      <c r="K3007" s="14">
        <v>43549</v>
      </c>
      <c r="L3007" s="14">
        <v>43555</v>
      </c>
      <c r="M3007" t="s">
        <v>128</v>
      </c>
    </row>
    <row r="3008" spans="1:13">
      <c r="A3008">
        <v>845364580</v>
      </c>
      <c r="B3008">
        <v>510</v>
      </c>
      <c r="C3008">
        <v>5393</v>
      </c>
      <c r="D3008">
        <v>7700</v>
      </c>
      <c r="E3008">
        <v>410065610075000</v>
      </c>
      <c r="F3008">
        <v>97</v>
      </c>
      <c r="G3008">
        <v>19</v>
      </c>
      <c r="H3008">
        <v>2019</v>
      </c>
      <c r="I3008">
        <v>13</v>
      </c>
      <c r="J3008" t="s">
        <v>218</v>
      </c>
      <c r="K3008" s="14">
        <v>43549</v>
      </c>
      <c r="L3008" s="14">
        <v>43555</v>
      </c>
      <c r="M3008" t="s">
        <v>127</v>
      </c>
    </row>
    <row r="3009" spans="1:13">
      <c r="A3009">
        <v>845365094</v>
      </c>
      <c r="B3009">
        <v>635</v>
      </c>
      <c r="C3009">
        <v>5393</v>
      </c>
      <c r="D3009">
        <v>7700</v>
      </c>
      <c r="E3009">
        <v>410075610085000</v>
      </c>
      <c r="F3009">
        <v>97</v>
      </c>
      <c r="G3009">
        <v>19</v>
      </c>
      <c r="H3009">
        <v>2019</v>
      </c>
      <c r="I3009">
        <v>13</v>
      </c>
      <c r="J3009" t="s">
        <v>218</v>
      </c>
      <c r="K3009" s="14">
        <v>43549</v>
      </c>
      <c r="L3009" s="14">
        <v>43555</v>
      </c>
      <c r="M3009" t="s">
        <v>126</v>
      </c>
    </row>
    <row r="3010" spans="1:13">
      <c r="A3010">
        <v>832461771</v>
      </c>
      <c r="B3010">
        <v>613</v>
      </c>
      <c r="C3010">
        <v>5393</v>
      </c>
      <c r="D3010">
        <v>7700</v>
      </c>
      <c r="E3010">
        <v>410085799999000</v>
      </c>
      <c r="F3010">
        <v>97</v>
      </c>
      <c r="G3010">
        <v>19</v>
      </c>
      <c r="H3010">
        <v>2019</v>
      </c>
      <c r="I3010">
        <v>13</v>
      </c>
      <c r="J3010" t="s">
        <v>218</v>
      </c>
      <c r="K3010" s="14">
        <v>43549</v>
      </c>
      <c r="L3010" s="14">
        <v>43555</v>
      </c>
      <c r="M3010" t="s">
        <v>125</v>
      </c>
    </row>
    <row r="3011" spans="1:13">
      <c r="A3011">
        <v>832462304</v>
      </c>
      <c r="B3011">
        <v>2124</v>
      </c>
      <c r="C3011">
        <v>5393</v>
      </c>
      <c r="F3011">
        <v>97</v>
      </c>
      <c r="G3011">
        <v>19</v>
      </c>
      <c r="H3011">
        <v>2019</v>
      </c>
      <c r="I3011">
        <v>13</v>
      </c>
      <c r="J3011" t="s">
        <v>218</v>
      </c>
      <c r="K3011" s="14">
        <v>43549</v>
      </c>
      <c r="L3011" s="14">
        <v>43555</v>
      </c>
      <c r="M3011" t="s">
        <v>123</v>
      </c>
    </row>
    <row r="3012" spans="1:13">
      <c r="A3012">
        <v>832459856</v>
      </c>
      <c r="B3012">
        <v>14</v>
      </c>
      <c r="C3012">
        <v>5393</v>
      </c>
      <c r="D3012">
        <v>7700</v>
      </c>
      <c r="E3012">
        <v>400000610015000</v>
      </c>
      <c r="F3012">
        <v>97</v>
      </c>
      <c r="G3012">
        <v>19</v>
      </c>
      <c r="H3012">
        <v>2019</v>
      </c>
      <c r="I3012">
        <v>14</v>
      </c>
      <c r="J3012" t="s">
        <v>217</v>
      </c>
      <c r="K3012" s="14">
        <v>43556</v>
      </c>
      <c r="L3012" s="14">
        <v>43562</v>
      </c>
      <c r="M3012" t="s">
        <v>130</v>
      </c>
    </row>
    <row r="3013" spans="1:13">
      <c r="A3013">
        <v>832460337</v>
      </c>
      <c r="B3013">
        <v>35</v>
      </c>
      <c r="C3013">
        <v>5393</v>
      </c>
      <c r="D3013">
        <v>7700</v>
      </c>
      <c r="E3013">
        <v>410015610040000</v>
      </c>
      <c r="F3013">
        <v>97</v>
      </c>
      <c r="G3013">
        <v>19</v>
      </c>
      <c r="H3013">
        <v>2019</v>
      </c>
      <c r="I3013">
        <v>14</v>
      </c>
      <c r="J3013" t="s">
        <v>217</v>
      </c>
      <c r="K3013" s="14">
        <v>43556</v>
      </c>
      <c r="L3013" s="14">
        <v>43562</v>
      </c>
      <c r="M3013" t="s">
        <v>129</v>
      </c>
    </row>
    <row r="3014" spans="1:13">
      <c r="A3014">
        <v>832460818</v>
      </c>
      <c r="B3014">
        <v>334</v>
      </c>
      <c r="C3014">
        <v>5393</v>
      </c>
      <c r="D3014">
        <v>7700</v>
      </c>
      <c r="E3014">
        <v>410040610065000</v>
      </c>
      <c r="F3014">
        <v>97</v>
      </c>
      <c r="G3014">
        <v>19</v>
      </c>
      <c r="H3014">
        <v>2019</v>
      </c>
      <c r="I3014">
        <v>14</v>
      </c>
      <c r="J3014" t="s">
        <v>217</v>
      </c>
      <c r="K3014" s="14">
        <v>43556</v>
      </c>
      <c r="L3014" s="14">
        <v>43562</v>
      </c>
      <c r="M3014" t="s">
        <v>128</v>
      </c>
    </row>
    <row r="3015" spans="1:13">
      <c r="A3015">
        <v>845364590</v>
      </c>
      <c r="B3015">
        <v>498</v>
      </c>
      <c r="C3015">
        <v>5393</v>
      </c>
      <c r="D3015">
        <v>7700</v>
      </c>
      <c r="E3015">
        <v>410065610075000</v>
      </c>
      <c r="F3015">
        <v>97</v>
      </c>
      <c r="G3015">
        <v>19</v>
      </c>
      <c r="H3015">
        <v>2019</v>
      </c>
      <c r="I3015">
        <v>14</v>
      </c>
      <c r="J3015" t="s">
        <v>217</v>
      </c>
      <c r="K3015" s="14">
        <v>43556</v>
      </c>
      <c r="L3015" s="14">
        <v>43562</v>
      </c>
      <c r="M3015" t="s">
        <v>127</v>
      </c>
    </row>
    <row r="3016" spans="1:13">
      <c r="A3016">
        <v>845365104</v>
      </c>
      <c r="B3016">
        <v>601</v>
      </c>
      <c r="C3016">
        <v>5393</v>
      </c>
      <c r="D3016">
        <v>7700</v>
      </c>
      <c r="E3016">
        <v>410075610085000</v>
      </c>
      <c r="F3016">
        <v>97</v>
      </c>
      <c r="G3016">
        <v>19</v>
      </c>
      <c r="H3016">
        <v>2019</v>
      </c>
      <c r="I3016">
        <v>14</v>
      </c>
      <c r="J3016" t="s">
        <v>217</v>
      </c>
      <c r="K3016" s="14">
        <v>43556</v>
      </c>
      <c r="L3016" s="14">
        <v>43562</v>
      </c>
      <c r="M3016" t="s">
        <v>126</v>
      </c>
    </row>
    <row r="3017" spans="1:13">
      <c r="A3017">
        <v>832461780</v>
      </c>
      <c r="B3017">
        <v>649</v>
      </c>
      <c r="C3017">
        <v>5393</v>
      </c>
      <c r="D3017">
        <v>7700</v>
      </c>
      <c r="E3017">
        <v>410085799999000</v>
      </c>
      <c r="F3017">
        <v>97</v>
      </c>
      <c r="G3017">
        <v>19</v>
      </c>
      <c r="H3017">
        <v>2019</v>
      </c>
      <c r="I3017">
        <v>14</v>
      </c>
      <c r="J3017" t="s">
        <v>217</v>
      </c>
      <c r="K3017" s="14">
        <v>43556</v>
      </c>
      <c r="L3017" s="14">
        <v>43562</v>
      </c>
      <c r="M3017" t="s">
        <v>125</v>
      </c>
    </row>
    <row r="3018" spans="1:13">
      <c r="A3018">
        <v>832462131</v>
      </c>
      <c r="B3018">
        <v>2131</v>
      </c>
      <c r="C3018">
        <v>5393</v>
      </c>
      <c r="F3018">
        <v>97</v>
      </c>
      <c r="G3018">
        <v>19</v>
      </c>
      <c r="H3018">
        <v>2019</v>
      </c>
      <c r="I3018">
        <v>14</v>
      </c>
      <c r="J3018" t="s">
        <v>217</v>
      </c>
      <c r="K3018" s="14">
        <v>43556</v>
      </c>
      <c r="L3018" s="14">
        <v>43562</v>
      </c>
      <c r="M3018" t="s">
        <v>123</v>
      </c>
    </row>
    <row r="3019" spans="1:13">
      <c r="A3019">
        <v>832459865</v>
      </c>
      <c r="B3019">
        <v>5</v>
      </c>
      <c r="C3019">
        <v>5393</v>
      </c>
      <c r="D3019">
        <v>7700</v>
      </c>
      <c r="E3019">
        <v>400000610015000</v>
      </c>
      <c r="F3019">
        <v>97</v>
      </c>
      <c r="G3019">
        <v>19</v>
      </c>
      <c r="H3019">
        <v>2019</v>
      </c>
      <c r="I3019">
        <v>15</v>
      </c>
      <c r="J3019" t="s">
        <v>216</v>
      </c>
      <c r="K3019" s="14">
        <v>43563</v>
      </c>
      <c r="L3019" s="14">
        <v>43569</v>
      </c>
      <c r="M3019" t="s">
        <v>130</v>
      </c>
    </row>
    <row r="3020" spans="1:13">
      <c r="A3020">
        <v>832460346</v>
      </c>
      <c r="B3020">
        <v>38</v>
      </c>
      <c r="C3020">
        <v>5393</v>
      </c>
      <c r="D3020">
        <v>7700</v>
      </c>
      <c r="E3020">
        <v>410015610040000</v>
      </c>
      <c r="F3020">
        <v>97</v>
      </c>
      <c r="G3020">
        <v>19</v>
      </c>
      <c r="H3020">
        <v>2019</v>
      </c>
      <c r="I3020">
        <v>15</v>
      </c>
      <c r="J3020" t="s">
        <v>216</v>
      </c>
      <c r="K3020" s="14">
        <v>43563</v>
      </c>
      <c r="L3020" s="14">
        <v>43569</v>
      </c>
      <c r="M3020" t="s">
        <v>129</v>
      </c>
    </row>
    <row r="3021" spans="1:13">
      <c r="A3021">
        <v>832460827</v>
      </c>
      <c r="B3021">
        <v>320</v>
      </c>
      <c r="C3021">
        <v>5393</v>
      </c>
      <c r="D3021">
        <v>7700</v>
      </c>
      <c r="E3021">
        <v>410040610065000</v>
      </c>
      <c r="F3021">
        <v>97</v>
      </c>
      <c r="G3021">
        <v>19</v>
      </c>
      <c r="H3021">
        <v>2019</v>
      </c>
      <c r="I3021">
        <v>15</v>
      </c>
      <c r="J3021" t="s">
        <v>216</v>
      </c>
      <c r="K3021" s="14">
        <v>43563</v>
      </c>
      <c r="L3021" s="14">
        <v>43569</v>
      </c>
      <c r="M3021" t="s">
        <v>128</v>
      </c>
    </row>
    <row r="3022" spans="1:13">
      <c r="A3022">
        <v>845364600</v>
      </c>
      <c r="B3022">
        <v>534</v>
      </c>
      <c r="C3022">
        <v>5393</v>
      </c>
      <c r="D3022">
        <v>7700</v>
      </c>
      <c r="E3022">
        <v>410065610075000</v>
      </c>
      <c r="F3022">
        <v>97</v>
      </c>
      <c r="G3022">
        <v>19</v>
      </c>
      <c r="H3022">
        <v>2019</v>
      </c>
      <c r="I3022">
        <v>15</v>
      </c>
      <c r="J3022" t="s">
        <v>216</v>
      </c>
      <c r="K3022" s="14">
        <v>43563</v>
      </c>
      <c r="L3022" s="14">
        <v>43569</v>
      </c>
      <c r="M3022" t="s">
        <v>127</v>
      </c>
    </row>
    <row r="3023" spans="1:13">
      <c r="A3023">
        <v>845365115</v>
      </c>
      <c r="B3023">
        <v>584</v>
      </c>
      <c r="C3023">
        <v>5393</v>
      </c>
      <c r="D3023">
        <v>7700</v>
      </c>
      <c r="E3023">
        <v>410075610085000</v>
      </c>
      <c r="F3023">
        <v>97</v>
      </c>
      <c r="G3023">
        <v>19</v>
      </c>
      <c r="H3023">
        <v>2019</v>
      </c>
      <c r="I3023">
        <v>15</v>
      </c>
      <c r="J3023" t="s">
        <v>216</v>
      </c>
      <c r="K3023" s="14">
        <v>43563</v>
      </c>
      <c r="L3023" s="14">
        <v>43569</v>
      </c>
      <c r="M3023" t="s">
        <v>126</v>
      </c>
    </row>
    <row r="3024" spans="1:13">
      <c r="A3024">
        <v>832461789</v>
      </c>
      <c r="B3024">
        <v>664</v>
      </c>
      <c r="C3024">
        <v>5393</v>
      </c>
      <c r="D3024">
        <v>7700</v>
      </c>
      <c r="E3024">
        <v>410085799999000</v>
      </c>
      <c r="F3024">
        <v>97</v>
      </c>
      <c r="G3024">
        <v>19</v>
      </c>
      <c r="H3024">
        <v>2019</v>
      </c>
      <c r="I3024">
        <v>15</v>
      </c>
      <c r="J3024" t="s">
        <v>216</v>
      </c>
      <c r="K3024" s="14">
        <v>43563</v>
      </c>
      <c r="L3024" s="14">
        <v>43569</v>
      </c>
      <c r="M3024" t="s">
        <v>125</v>
      </c>
    </row>
    <row r="3025" spans="1:13">
      <c r="A3025">
        <v>832462276</v>
      </c>
      <c r="B3025">
        <v>2145</v>
      </c>
      <c r="C3025">
        <v>5393</v>
      </c>
      <c r="F3025">
        <v>97</v>
      </c>
      <c r="G3025">
        <v>19</v>
      </c>
      <c r="H3025">
        <v>2019</v>
      </c>
      <c r="I3025">
        <v>15</v>
      </c>
      <c r="J3025" t="s">
        <v>216</v>
      </c>
      <c r="K3025" s="14">
        <v>43563</v>
      </c>
      <c r="L3025" s="14">
        <v>43569</v>
      </c>
      <c r="M3025" t="s">
        <v>123</v>
      </c>
    </row>
    <row r="3026" spans="1:13">
      <c r="A3026">
        <v>832459874</v>
      </c>
      <c r="B3026">
        <v>9</v>
      </c>
      <c r="C3026">
        <v>5393</v>
      </c>
      <c r="D3026">
        <v>7700</v>
      </c>
      <c r="E3026">
        <v>400000610015000</v>
      </c>
      <c r="F3026">
        <v>97</v>
      </c>
      <c r="G3026">
        <v>19</v>
      </c>
      <c r="H3026">
        <v>2019</v>
      </c>
      <c r="I3026">
        <v>16</v>
      </c>
      <c r="J3026" t="s">
        <v>215</v>
      </c>
      <c r="K3026" s="14">
        <v>43570</v>
      </c>
      <c r="L3026" s="14">
        <v>43576</v>
      </c>
      <c r="M3026" t="s">
        <v>130</v>
      </c>
    </row>
    <row r="3027" spans="1:13">
      <c r="A3027">
        <v>832460355</v>
      </c>
      <c r="B3027">
        <v>40</v>
      </c>
      <c r="C3027">
        <v>5393</v>
      </c>
      <c r="D3027">
        <v>7700</v>
      </c>
      <c r="E3027">
        <v>410015610040000</v>
      </c>
      <c r="F3027">
        <v>97</v>
      </c>
      <c r="G3027">
        <v>19</v>
      </c>
      <c r="H3027">
        <v>2019</v>
      </c>
      <c r="I3027">
        <v>16</v>
      </c>
      <c r="J3027" t="s">
        <v>215</v>
      </c>
      <c r="K3027" s="14">
        <v>43570</v>
      </c>
      <c r="L3027" s="14">
        <v>43576</v>
      </c>
      <c r="M3027" t="s">
        <v>129</v>
      </c>
    </row>
    <row r="3028" spans="1:13">
      <c r="A3028">
        <v>832460836</v>
      </c>
      <c r="B3028">
        <v>322</v>
      </c>
      <c r="C3028">
        <v>5393</v>
      </c>
      <c r="D3028">
        <v>7700</v>
      </c>
      <c r="E3028">
        <v>410040610065000</v>
      </c>
      <c r="F3028">
        <v>97</v>
      </c>
      <c r="G3028">
        <v>19</v>
      </c>
      <c r="H3028">
        <v>2019</v>
      </c>
      <c r="I3028">
        <v>16</v>
      </c>
      <c r="J3028" t="s">
        <v>215</v>
      </c>
      <c r="K3028" s="14">
        <v>43570</v>
      </c>
      <c r="L3028" s="14">
        <v>43576</v>
      </c>
      <c r="M3028" t="s">
        <v>128</v>
      </c>
    </row>
    <row r="3029" spans="1:13">
      <c r="A3029">
        <v>845364610</v>
      </c>
      <c r="B3029">
        <v>495</v>
      </c>
      <c r="C3029">
        <v>5393</v>
      </c>
      <c r="D3029">
        <v>7700</v>
      </c>
      <c r="E3029">
        <v>410065610075000</v>
      </c>
      <c r="F3029">
        <v>97</v>
      </c>
      <c r="G3029">
        <v>19</v>
      </c>
      <c r="H3029">
        <v>2019</v>
      </c>
      <c r="I3029">
        <v>16</v>
      </c>
      <c r="J3029" t="s">
        <v>215</v>
      </c>
      <c r="K3029" s="14">
        <v>43570</v>
      </c>
      <c r="L3029" s="14">
        <v>43576</v>
      </c>
      <c r="M3029" t="s">
        <v>127</v>
      </c>
    </row>
    <row r="3030" spans="1:13">
      <c r="A3030">
        <v>845365124</v>
      </c>
      <c r="B3030">
        <v>600</v>
      </c>
      <c r="C3030">
        <v>5393</v>
      </c>
      <c r="D3030">
        <v>7700</v>
      </c>
      <c r="E3030">
        <v>410075610085000</v>
      </c>
      <c r="F3030">
        <v>97</v>
      </c>
      <c r="G3030">
        <v>19</v>
      </c>
      <c r="H3030">
        <v>2019</v>
      </c>
      <c r="I3030">
        <v>16</v>
      </c>
      <c r="J3030" t="s">
        <v>215</v>
      </c>
      <c r="K3030" s="14">
        <v>43570</v>
      </c>
      <c r="L3030" s="14">
        <v>43576</v>
      </c>
      <c r="M3030" t="s">
        <v>126</v>
      </c>
    </row>
    <row r="3031" spans="1:13">
      <c r="A3031">
        <v>832461798</v>
      </c>
      <c r="B3031">
        <v>628</v>
      </c>
      <c r="C3031">
        <v>5393</v>
      </c>
      <c r="D3031">
        <v>7700</v>
      </c>
      <c r="E3031">
        <v>410085799999000</v>
      </c>
      <c r="F3031">
        <v>97</v>
      </c>
      <c r="G3031">
        <v>19</v>
      </c>
      <c r="H3031">
        <v>2019</v>
      </c>
      <c r="I3031">
        <v>16</v>
      </c>
      <c r="J3031" t="s">
        <v>215</v>
      </c>
      <c r="K3031" s="14">
        <v>43570</v>
      </c>
      <c r="L3031" s="14">
        <v>43576</v>
      </c>
      <c r="M3031" t="s">
        <v>125</v>
      </c>
    </row>
    <row r="3032" spans="1:13">
      <c r="A3032">
        <v>832462550</v>
      </c>
      <c r="B3032">
        <v>2094</v>
      </c>
      <c r="C3032">
        <v>5393</v>
      </c>
      <c r="F3032">
        <v>97</v>
      </c>
      <c r="G3032">
        <v>19</v>
      </c>
      <c r="H3032">
        <v>2019</v>
      </c>
      <c r="I3032">
        <v>16</v>
      </c>
      <c r="J3032" t="s">
        <v>215</v>
      </c>
      <c r="K3032" s="14">
        <v>43570</v>
      </c>
      <c r="L3032" s="14">
        <v>43576</v>
      </c>
      <c r="M3032" t="s">
        <v>123</v>
      </c>
    </row>
    <row r="3033" spans="1:13">
      <c r="A3033">
        <v>832459883</v>
      </c>
      <c r="B3033">
        <v>11</v>
      </c>
      <c r="C3033">
        <v>5393</v>
      </c>
      <c r="D3033">
        <v>7700</v>
      </c>
      <c r="E3033">
        <v>400000610015000</v>
      </c>
      <c r="F3033">
        <v>97</v>
      </c>
      <c r="G3033">
        <v>19</v>
      </c>
      <c r="H3033">
        <v>2019</v>
      </c>
      <c r="I3033">
        <v>17</v>
      </c>
      <c r="J3033" t="s">
        <v>214</v>
      </c>
      <c r="K3033" s="14">
        <v>43577</v>
      </c>
      <c r="L3033" s="14">
        <v>43583</v>
      </c>
      <c r="M3033" t="s">
        <v>130</v>
      </c>
    </row>
    <row r="3034" spans="1:13">
      <c r="A3034">
        <v>832460364</v>
      </c>
      <c r="B3034">
        <v>40</v>
      </c>
      <c r="C3034">
        <v>5393</v>
      </c>
      <c r="D3034">
        <v>7700</v>
      </c>
      <c r="E3034">
        <v>410015610040000</v>
      </c>
      <c r="F3034">
        <v>97</v>
      </c>
      <c r="G3034">
        <v>19</v>
      </c>
      <c r="H3034">
        <v>2019</v>
      </c>
      <c r="I3034">
        <v>17</v>
      </c>
      <c r="J3034" t="s">
        <v>214</v>
      </c>
      <c r="K3034" s="14">
        <v>43577</v>
      </c>
      <c r="L3034" s="14">
        <v>43583</v>
      </c>
      <c r="M3034" t="s">
        <v>129</v>
      </c>
    </row>
    <row r="3035" spans="1:13">
      <c r="A3035">
        <v>832460845</v>
      </c>
      <c r="B3035">
        <v>328</v>
      </c>
      <c r="C3035">
        <v>5393</v>
      </c>
      <c r="D3035">
        <v>7700</v>
      </c>
      <c r="E3035">
        <v>410040610065000</v>
      </c>
      <c r="F3035">
        <v>97</v>
      </c>
      <c r="G3035">
        <v>19</v>
      </c>
      <c r="H3035">
        <v>2019</v>
      </c>
      <c r="I3035">
        <v>17</v>
      </c>
      <c r="J3035" t="s">
        <v>214</v>
      </c>
      <c r="K3035" s="14">
        <v>43577</v>
      </c>
      <c r="L3035" s="14">
        <v>43583</v>
      </c>
      <c r="M3035" t="s">
        <v>128</v>
      </c>
    </row>
    <row r="3036" spans="1:13">
      <c r="A3036">
        <v>845364620</v>
      </c>
      <c r="B3036">
        <v>475</v>
      </c>
      <c r="C3036">
        <v>5393</v>
      </c>
      <c r="D3036">
        <v>7700</v>
      </c>
      <c r="E3036">
        <v>410065610075000</v>
      </c>
      <c r="F3036">
        <v>97</v>
      </c>
      <c r="G3036">
        <v>19</v>
      </c>
      <c r="H3036">
        <v>2019</v>
      </c>
      <c r="I3036">
        <v>17</v>
      </c>
      <c r="J3036" t="s">
        <v>214</v>
      </c>
      <c r="K3036" s="14">
        <v>43577</v>
      </c>
      <c r="L3036" s="14">
        <v>43583</v>
      </c>
      <c r="M3036" t="s">
        <v>127</v>
      </c>
    </row>
    <row r="3037" spans="1:13">
      <c r="A3037">
        <v>845365134</v>
      </c>
      <c r="B3037">
        <v>601</v>
      </c>
      <c r="C3037">
        <v>5393</v>
      </c>
      <c r="D3037">
        <v>7700</v>
      </c>
      <c r="E3037">
        <v>410075610085000</v>
      </c>
      <c r="F3037">
        <v>97</v>
      </c>
      <c r="G3037">
        <v>19</v>
      </c>
      <c r="H3037">
        <v>2019</v>
      </c>
      <c r="I3037">
        <v>17</v>
      </c>
      <c r="J3037" t="s">
        <v>214</v>
      </c>
      <c r="K3037" s="14">
        <v>43577</v>
      </c>
      <c r="L3037" s="14">
        <v>43583</v>
      </c>
      <c r="M3037" t="s">
        <v>126</v>
      </c>
    </row>
    <row r="3038" spans="1:13">
      <c r="A3038">
        <v>832461807</v>
      </c>
      <c r="B3038">
        <v>648</v>
      </c>
      <c r="C3038">
        <v>5393</v>
      </c>
      <c r="D3038">
        <v>7700</v>
      </c>
      <c r="E3038">
        <v>410085799999000</v>
      </c>
      <c r="F3038">
        <v>97</v>
      </c>
      <c r="G3038">
        <v>19</v>
      </c>
      <c r="H3038">
        <v>2019</v>
      </c>
      <c r="I3038">
        <v>17</v>
      </c>
      <c r="J3038" t="s">
        <v>214</v>
      </c>
      <c r="K3038" s="14">
        <v>43577</v>
      </c>
      <c r="L3038" s="14">
        <v>43583</v>
      </c>
      <c r="M3038" t="s">
        <v>125</v>
      </c>
    </row>
    <row r="3039" spans="1:13">
      <c r="A3039">
        <v>832462572</v>
      </c>
      <c r="B3039">
        <v>2103</v>
      </c>
      <c r="C3039">
        <v>5393</v>
      </c>
      <c r="F3039">
        <v>97</v>
      </c>
      <c r="G3039">
        <v>19</v>
      </c>
      <c r="H3039">
        <v>2019</v>
      </c>
      <c r="I3039">
        <v>17</v>
      </c>
      <c r="J3039" t="s">
        <v>214</v>
      </c>
      <c r="K3039" s="14">
        <v>43577</v>
      </c>
      <c r="L3039" s="14">
        <v>43583</v>
      </c>
      <c r="M3039" t="s">
        <v>123</v>
      </c>
    </row>
    <row r="3040" spans="1:13">
      <c r="A3040">
        <v>832459892</v>
      </c>
      <c r="B3040">
        <v>11</v>
      </c>
      <c r="C3040">
        <v>5393</v>
      </c>
      <c r="D3040">
        <v>7700</v>
      </c>
      <c r="E3040">
        <v>400000610015000</v>
      </c>
      <c r="F3040">
        <v>97</v>
      </c>
      <c r="G3040">
        <v>19</v>
      </c>
      <c r="H3040">
        <v>2019</v>
      </c>
      <c r="I3040">
        <v>18</v>
      </c>
      <c r="J3040" t="s">
        <v>213</v>
      </c>
      <c r="K3040" s="14">
        <v>43584</v>
      </c>
      <c r="L3040" s="14">
        <v>43590</v>
      </c>
      <c r="M3040" t="s">
        <v>130</v>
      </c>
    </row>
    <row r="3041" spans="1:13">
      <c r="A3041">
        <v>832460374</v>
      </c>
      <c r="B3041">
        <v>35</v>
      </c>
      <c r="C3041">
        <v>5393</v>
      </c>
      <c r="D3041">
        <v>7700</v>
      </c>
      <c r="E3041">
        <v>410015610040000</v>
      </c>
      <c r="F3041">
        <v>97</v>
      </c>
      <c r="G3041">
        <v>19</v>
      </c>
      <c r="H3041">
        <v>2019</v>
      </c>
      <c r="I3041">
        <v>18</v>
      </c>
      <c r="J3041" t="s">
        <v>213</v>
      </c>
      <c r="K3041" s="14">
        <v>43584</v>
      </c>
      <c r="L3041" s="14">
        <v>43590</v>
      </c>
      <c r="M3041" t="s">
        <v>129</v>
      </c>
    </row>
    <row r="3042" spans="1:13">
      <c r="A3042">
        <v>832460854</v>
      </c>
      <c r="B3042">
        <v>347</v>
      </c>
      <c r="C3042">
        <v>5393</v>
      </c>
      <c r="D3042">
        <v>7700</v>
      </c>
      <c r="E3042">
        <v>410040610065000</v>
      </c>
      <c r="F3042">
        <v>97</v>
      </c>
      <c r="G3042">
        <v>19</v>
      </c>
      <c r="H3042">
        <v>2019</v>
      </c>
      <c r="I3042">
        <v>18</v>
      </c>
      <c r="J3042" t="s">
        <v>213</v>
      </c>
      <c r="K3042" s="14">
        <v>43584</v>
      </c>
      <c r="L3042" s="14">
        <v>43590</v>
      </c>
      <c r="M3042" t="s">
        <v>128</v>
      </c>
    </row>
    <row r="3043" spans="1:13">
      <c r="A3043">
        <v>845364627</v>
      </c>
      <c r="B3043">
        <v>467</v>
      </c>
      <c r="C3043">
        <v>5393</v>
      </c>
      <c r="D3043">
        <v>7700</v>
      </c>
      <c r="E3043">
        <v>410065610075000</v>
      </c>
      <c r="F3043">
        <v>97</v>
      </c>
      <c r="G3043">
        <v>19</v>
      </c>
      <c r="H3043">
        <v>2019</v>
      </c>
      <c r="I3043">
        <v>18</v>
      </c>
      <c r="J3043" t="s">
        <v>213</v>
      </c>
      <c r="K3043" s="14">
        <v>43584</v>
      </c>
      <c r="L3043" s="14">
        <v>43590</v>
      </c>
      <c r="M3043" t="s">
        <v>127</v>
      </c>
    </row>
    <row r="3044" spans="1:13">
      <c r="A3044">
        <v>845365144</v>
      </c>
      <c r="B3044">
        <v>590</v>
      </c>
      <c r="C3044">
        <v>5393</v>
      </c>
      <c r="D3044">
        <v>7700</v>
      </c>
      <c r="E3044">
        <v>410075610085000</v>
      </c>
      <c r="F3044">
        <v>97</v>
      </c>
      <c r="G3044">
        <v>19</v>
      </c>
      <c r="H3044">
        <v>2019</v>
      </c>
      <c r="I3044">
        <v>18</v>
      </c>
      <c r="J3044" t="s">
        <v>213</v>
      </c>
      <c r="K3044" s="14">
        <v>43584</v>
      </c>
      <c r="L3044" s="14">
        <v>43590</v>
      </c>
      <c r="M3044" t="s">
        <v>126</v>
      </c>
    </row>
    <row r="3045" spans="1:13">
      <c r="A3045">
        <v>832461816</v>
      </c>
      <c r="B3045">
        <v>601</v>
      </c>
      <c r="C3045">
        <v>5393</v>
      </c>
      <c r="D3045">
        <v>7700</v>
      </c>
      <c r="E3045">
        <v>410085799999000</v>
      </c>
      <c r="F3045">
        <v>97</v>
      </c>
      <c r="G3045">
        <v>19</v>
      </c>
      <c r="H3045">
        <v>2019</v>
      </c>
      <c r="I3045">
        <v>18</v>
      </c>
      <c r="J3045" t="s">
        <v>213</v>
      </c>
      <c r="K3045" s="14">
        <v>43584</v>
      </c>
      <c r="L3045" s="14">
        <v>43590</v>
      </c>
      <c r="M3045" t="s">
        <v>125</v>
      </c>
    </row>
    <row r="3046" spans="1:13">
      <c r="A3046">
        <v>832462181</v>
      </c>
      <c r="B3046">
        <v>2051</v>
      </c>
      <c r="C3046">
        <v>5393</v>
      </c>
      <c r="F3046">
        <v>97</v>
      </c>
      <c r="G3046">
        <v>19</v>
      </c>
      <c r="H3046">
        <v>2019</v>
      </c>
      <c r="I3046">
        <v>18</v>
      </c>
      <c r="J3046" t="s">
        <v>213</v>
      </c>
      <c r="K3046" s="14">
        <v>43584</v>
      </c>
      <c r="L3046" s="14">
        <v>43590</v>
      </c>
      <c r="M3046" t="s">
        <v>123</v>
      </c>
    </row>
    <row r="3047" spans="1:13">
      <c r="A3047">
        <v>832459901</v>
      </c>
      <c r="B3047">
        <v>10</v>
      </c>
      <c r="C3047">
        <v>5393</v>
      </c>
      <c r="D3047">
        <v>7700</v>
      </c>
      <c r="E3047">
        <v>400000610015000</v>
      </c>
      <c r="F3047">
        <v>97</v>
      </c>
      <c r="G3047">
        <v>19</v>
      </c>
      <c r="H3047">
        <v>2019</v>
      </c>
      <c r="I3047">
        <v>19</v>
      </c>
      <c r="J3047" t="s">
        <v>212</v>
      </c>
      <c r="K3047" s="14">
        <v>43591</v>
      </c>
      <c r="L3047" s="14">
        <v>43597</v>
      </c>
      <c r="M3047" t="s">
        <v>130</v>
      </c>
    </row>
    <row r="3048" spans="1:13">
      <c r="A3048">
        <v>832460382</v>
      </c>
      <c r="B3048">
        <v>36</v>
      </c>
      <c r="C3048">
        <v>5393</v>
      </c>
      <c r="D3048">
        <v>7700</v>
      </c>
      <c r="E3048">
        <v>410015610040000</v>
      </c>
      <c r="F3048">
        <v>97</v>
      </c>
      <c r="G3048">
        <v>19</v>
      </c>
      <c r="H3048">
        <v>2019</v>
      </c>
      <c r="I3048">
        <v>19</v>
      </c>
      <c r="J3048" t="s">
        <v>212</v>
      </c>
      <c r="K3048" s="14">
        <v>43591</v>
      </c>
      <c r="L3048" s="14">
        <v>43597</v>
      </c>
      <c r="M3048" t="s">
        <v>129</v>
      </c>
    </row>
    <row r="3049" spans="1:13">
      <c r="A3049">
        <v>832460864</v>
      </c>
      <c r="B3049">
        <v>320</v>
      </c>
      <c r="C3049">
        <v>5393</v>
      </c>
      <c r="D3049">
        <v>7700</v>
      </c>
      <c r="E3049">
        <v>410040610065000</v>
      </c>
      <c r="F3049">
        <v>97</v>
      </c>
      <c r="G3049">
        <v>19</v>
      </c>
      <c r="H3049">
        <v>2019</v>
      </c>
      <c r="I3049">
        <v>19</v>
      </c>
      <c r="J3049" t="s">
        <v>212</v>
      </c>
      <c r="K3049" s="14">
        <v>43591</v>
      </c>
      <c r="L3049" s="14">
        <v>43597</v>
      </c>
      <c r="M3049" t="s">
        <v>128</v>
      </c>
    </row>
    <row r="3050" spans="1:13">
      <c r="A3050">
        <v>845364640</v>
      </c>
      <c r="B3050">
        <v>503</v>
      </c>
      <c r="C3050">
        <v>5393</v>
      </c>
      <c r="D3050">
        <v>7700</v>
      </c>
      <c r="E3050">
        <v>410065610075000</v>
      </c>
      <c r="F3050">
        <v>97</v>
      </c>
      <c r="G3050">
        <v>19</v>
      </c>
      <c r="H3050">
        <v>2019</v>
      </c>
      <c r="I3050">
        <v>19</v>
      </c>
      <c r="J3050" t="s">
        <v>212</v>
      </c>
      <c r="K3050" s="14">
        <v>43591</v>
      </c>
      <c r="L3050" s="14">
        <v>43597</v>
      </c>
      <c r="M3050" t="s">
        <v>127</v>
      </c>
    </row>
    <row r="3051" spans="1:13">
      <c r="A3051">
        <v>845365154</v>
      </c>
      <c r="B3051">
        <v>607</v>
      </c>
      <c r="C3051">
        <v>5393</v>
      </c>
      <c r="D3051">
        <v>7700</v>
      </c>
      <c r="E3051">
        <v>410075610085000</v>
      </c>
      <c r="F3051">
        <v>97</v>
      </c>
      <c r="G3051">
        <v>19</v>
      </c>
      <c r="H3051">
        <v>2019</v>
      </c>
      <c r="I3051">
        <v>19</v>
      </c>
      <c r="J3051" t="s">
        <v>212</v>
      </c>
      <c r="K3051" s="14">
        <v>43591</v>
      </c>
      <c r="L3051" s="14">
        <v>43597</v>
      </c>
      <c r="M3051" t="s">
        <v>126</v>
      </c>
    </row>
    <row r="3052" spans="1:13">
      <c r="A3052">
        <v>832461825</v>
      </c>
      <c r="B3052">
        <v>617</v>
      </c>
      <c r="C3052">
        <v>5393</v>
      </c>
      <c r="D3052">
        <v>7700</v>
      </c>
      <c r="E3052">
        <v>410085799999000</v>
      </c>
      <c r="F3052">
        <v>97</v>
      </c>
      <c r="G3052">
        <v>19</v>
      </c>
      <c r="H3052">
        <v>2019</v>
      </c>
      <c r="I3052">
        <v>19</v>
      </c>
      <c r="J3052" t="s">
        <v>212</v>
      </c>
      <c r="K3052" s="14">
        <v>43591</v>
      </c>
      <c r="L3052" s="14">
        <v>43597</v>
      </c>
      <c r="M3052" t="s">
        <v>125</v>
      </c>
    </row>
    <row r="3053" spans="1:13">
      <c r="A3053">
        <v>832462414</v>
      </c>
      <c r="B3053">
        <v>2093</v>
      </c>
      <c r="C3053">
        <v>5393</v>
      </c>
      <c r="F3053">
        <v>97</v>
      </c>
      <c r="G3053">
        <v>19</v>
      </c>
      <c r="H3053">
        <v>2019</v>
      </c>
      <c r="I3053">
        <v>19</v>
      </c>
      <c r="J3053" t="s">
        <v>212</v>
      </c>
      <c r="K3053" s="14">
        <v>43591</v>
      </c>
      <c r="L3053" s="14">
        <v>43597</v>
      </c>
      <c r="M3053" t="s">
        <v>123</v>
      </c>
    </row>
    <row r="3054" spans="1:13">
      <c r="A3054">
        <v>832459910</v>
      </c>
      <c r="B3054">
        <v>13</v>
      </c>
      <c r="C3054">
        <v>5393</v>
      </c>
      <c r="D3054">
        <v>7700</v>
      </c>
      <c r="E3054">
        <v>400000610015000</v>
      </c>
      <c r="F3054">
        <v>97</v>
      </c>
      <c r="G3054">
        <v>19</v>
      </c>
      <c r="H3054">
        <v>2019</v>
      </c>
      <c r="I3054">
        <v>20</v>
      </c>
      <c r="J3054" t="s">
        <v>211</v>
      </c>
      <c r="K3054" s="14">
        <v>43598</v>
      </c>
      <c r="L3054" s="14">
        <v>43604</v>
      </c>
      <c r="M3054" t="s">
        <v>130</v>
      </c>
    </row>
    <row r="3055" spans="1:13">
      <c r="A3055">
        <v>832460391</v>
      </c>
      <c r="B3055">
        <v>28</v>
      </c>
      <c r="C3055">
        <v>5393</v>
      </c>
      <c r="D3055">
        <v>7700</v>
      </c>
      <c r="E3055">
        <v>410015610040000</v>
      </c>
      <c r="F3055">
        <v>97</v>
      </c>
      <c r="G3055">
        <v>19</v>
      </c>
      <c r="H3055">
        <v>2019</v>
      </c>
      <c r="I3055">
        <v>20</v>
      </c>
      <c r="J3055" t="s">
        <v>211</v>
      </c>
      <c r="K3055" s="14">
        <v>43598</v>
      </c>
      <c r="L3055" s="14">
        <v>43604</v>
      </c>
      <c r="M3055" t="s">
        <v>129</v>
      </c>
    </row>
    <row r="3056" spans="1:13">
      <c r="A3056">
        <v>832460872</v>
      </c>
      <c r="B3056">
        <v>292</v>
      </c>
      <c r="C3056">
        <v>5393</v>
      </c>
      <c r="D3056">
        <v>7700</v>
      </c>
      <c r="E3056">
        <v>410040610065000</v>
      </c>
      <c r="F3056">
        <v>97</v>
      </c>
      <c r="G3056">
        <v>19</v>
      </c>
      <c r="H3056">
        <v>2019</v>
      </c>
      <c r="I3056">
        <v>20</v>
      </c>
      <c r="J3056" t="s">
        <v>211</v>
      </c>
      <c r="K3056" s="14">
        <v>43598</v>
      </c>
      <c r="L3056" s="14">
        <v>43604</v>
      </c>
      <c r="M3056" t="s">
        <v>128</v>
      </c>
    </row>
    <row r="3057" spans="1:13">
      <c r="A3057">
        <v>845364650</v>
      </c>
      <c r="B3057">
        <v>501</v>
      </c>
      <c r="C3057">
        <v>5393</v>
      </c>
      <c r="D3057">
        <v>7700</v>
      </c>
      <c r="E3057">
        <v>410065610075000</v>
      </c>
      <c r="F3057">
        <v>97</v>
      </c>
      <c r="G3057">
        <v>19</v>
      </c>
      <c r="H3057">
        <v>2019</v>
      </c>
      <c r="I3057">
        <v>20</v>
      </c>
      <c r="J3057" t="s">
        <v>211</v>
      </c>
      <c r="K3057" s="14">
        <v>43598</v>
      </c>
      <c r="L3057" s="14">
        <v>43604</v>
      </c>
      <c r="M3057" t="s">
        <v>127</v>
      </c>
    </row>
    <row r="3058" spans="1:13">
      <c r="A3058">
        <v>845365164</v>
      </c>
      <c r="B3058">
        <v>590</v>
      </c>
      <c r="C3058">
        <v>5393</v>
      </c>
      <c r="D3058">
        <v>7700</v>
      </c>
      <c r="E3058">
        <v>410075610085000</v>
      </c>
      <c r="F3058">
        <v>97</v>
      </c>
      <c r="G3058">
        <v>19</v>
      </c>
      <c r="H3058">
        <v>2019</v>
      </c>
      <c r="I3058">
        <v>20</v>
      </c>
      <c r="J3058" t="s">
        <v>211</v>
      </c>
      <c r="K3058" s="14">
        <v>43598</v>
      </c>
      <c r="L3058" s="14">
        <v>43604</v>
      </c>
      <c r="M3058" t="s">
        <v>126</v>
      </c>
    </row>
    <row r="3059" spans="1:13">
      <c r="A3059">
        <v>832461834</v>
      </c>
      <c r="B3059">
        <v>601</v>
      </c>
      <c r="C3059">
        <v>5393</v>
      </c>
      <c r="D3059">
        <v>7700</v>
      </c>
      <c r="E3059">
        <v>410085799999000</v>
      </c>
      <c r="F3059">
        <v>97</v>
      </c>
      <c r="G3059">
        <v>19</v>
      </c>
      <c r="H3059">
        <v>2019</v>
      </c>
      <c r="I3059">
        <v>20</v>
      </c>
      <c r="J3059" t="s">
        <v>211</v>
      </c>
      <c r="K3059" s="14">
        <v>43598</v>
      </c>
      <c r="L3059" s="14">
        <v>43604</v>
      </c>
      <c r="M3059" t="s">
        <v>125</v>
      </c>
    </row>
    <row r="3060" spans="1:13">
      <c r="A3060">
        <v>832462331</v>
      </c>
      <c r="B3060">
        <v>2025</v>
      </c>
      <c r="C3060">
        <v>5393</v>
      </c>
      <c r="F3060">
        <v>97</v>
      </c>
      <c r="G3060">
        <v>19</v>
      </c>
      <c r="H3060">
        <v>2019</v>
      </c>
      <c r="I3060">
        <v>20</v>
      </c>
      <c r="J3060" t="s">
        <v>211</v>
      </c>
      <c r="K3060" s="14">
        <v>43598</v>
      </c>
      <c r="L3060" s="14">
        <v>43604</v>
      </c>
      <c r="M3060" t="s">
        <v>123</v>
      </c>
    </row>
    <row r="3061" spans="1:13">
      <c r="A3061">
        <v>832459919</v>
      </c>
      <c r="B3061">
        <v>8</v>
      </c>
      <c r="C3061">
        <v>5393</v>
      </c>
      <c r="D3061">
        <v>7700</v>
      </c>
      <c r="E3061">
        <v>400000610015000</v>
      </c>
      <c r="F3061">
        <v>97</v>
      </c>
      <c r="G3061">
        <v>19</v>
      </c>
      <c r="H3061">
        <v>2019</v>
      </c>
      <c r="I3061">
        <v>21</v>
      </c>
      <c r="J3061" t="s">
        <v>210</v>
      </c>
      <c r="K3061" s="14">
        <v>43605</v>
      </c>
      <c r="L3061" s="14">
        <v>43611</v>
      </c>
      <c r="M3061" t="s">
        <v>130</v>
      </c>
    </row>
    <row r="3062" spans="1:13">
      <c r="A3062">
        <v>832460400</v>
      </c>
      <c r="B3062">
        <v>39</v>
      </c>
      <c r="C3062">
        <v>5393</v>
      </c>
      <c r="D3062">
        <v>7700</v>
      </c>
      <c r="E3062">
        <v>410015610040000</v>
      </c>
      <c r="F3062">
        <v>97</v>
      </c>
      <c r="G3062">
        <v>19</v>
      </c>
      <c r="H3062">
        <v>2019</v>
      </c>
      <c r="I3062">
        <v>21</v>
      </c>
      <c r="J3062" t="s">
        <v>210</v>
      </c>
      <c r="K3062" s="14">
        <v>43605</v>
      </c>
      <c r="L3062" s="14">
        <v>43611</v>
      </c>
      <c r="M3062" t="s">
        <v>129</v>
      </c>
    </row>
    <row r="3063" spans="1:13">
      <c r="A3063">
        <v>832460881</v>
      </c>
      <c r="B3063">
        <v>299</v>
      </c>
      <c r="C3063">
        <v>5393</v>
      </c>
      <c r="D3063">
        <v>7700</v>
      </c>
      <c r="E3063">
        <v>410040610065000</v>
      </c>
      <c r="F3063">
        <v>97</v>
      </c>
      <c r="G3063">
        <v>19</v>
      </c>
      <c r="H3063">
        <v>2019</v>
      </c>
      <c r="I3063">
        <v>21</v>
      </c>
      <c r="J3063" t="s">
        <v>210</v>
      </c>
      <c r="K3063" s="14">
        <v>43605</v>
      </c>
      <c r="L3063" s="14">
        <v>43611</v>
      </c>
      <c r="M3063" t="s">
        <v>128</v>
      </c>
    </row>
    <row r="3064" spans="1:13">
      <c r="A3064">
        <v>845364660</v>
      </c>
      <c r="B3064">
        <v>437</v>
      </c>
      <c r="C3064">
        <v>5393</v>
      </c>
      <c r="D3064">
        <v>7700</v>
      </c>
      <c r="E3064">
        <v>410065610075000</v>
      </c>
      <c r="F3064">
        <v>97</v>
      </c>
      <c r="G3064">
        <v>19</v>
      </c>
      <c r="H3064">
        <v>2019</v>
      </c>
      <c r="I3064">
        <v>21</v>
      </c>
      <c r="J3064" t="s">
        <v>210</v>
      </c>
      <c r="K3064" s="14">
        <v>43605</v>
      </c>
      <c r="L3064" s="14">
        <v>43611</v>
      </c>
      <c r="M3064" t="s">
        <v>127</v>
      </c>
    </row>
    <row r="3065" spans="1:13">
      <c r="A3065">
        <v>845365174</v>
      </c>
      <c r="B3065">
        <v>577</v>
      </c>
      <c r="C3065">
        <v>5393</v>
      </c>
      <c r="D3065">
        <v>7700</v>
      </c>
      <c r="E3065">
        <v>410075610085000</v>
      </c>
      <c r="F3065">
        <v>97</v>
      </c>
      <c r="G3065">
        <v>19</v>
      </c>
      <c r="H3065">
        <v>2019</v>
      </c>
      <c r="I3065">
        <v>21</v>
      </c>
      <c r="J3065" t="s">
        <v>210</v>
      </c>
      <c r="K3065" s="14">
        <v>43605</v>
      </c>
      <c r="L3065" s="14">
        <v>43611</v>
      </c>
      <c r="M3065" t="s">
        <v>126</v>
      </c>
    </row>
    <row r="3066" spans="1:13">
      <c r="A3066">
        <v>832461843</v>
      </c>
      <c r="B3066">
        <v>635</v>
      </c>
      <c r="C3066">
        <v>5393</v>
      </c>
      <c r="D3066">
        <v>7700</v>
      </c>
      <c r="E3066">
        <v>410085799999000</v>
      </c>
      <c r="F3066">
        <v>97</v>
      </c>
      <c r="G3066">
        <v>19</v>
      </c>
      <c r="H3066">
        <v>2019</v>
      </c>
      <c r="I3066">
        <v>21</v>
      </c>
      <c r="J3066" t="s">
        <v>210</v>
      </c>
      <c r="K3066" s="14">
        <v>43605</v>
      </c>
      <c r="L3066" s="14">
        <v>43611</v>
      </c>
      <c r="M3066" t="s">
        <v>125</v>
      </c>
    </row>
    <row r="3067" spans="1:13">
      <c r="A3067">
        <v>832462306</v>
      </c>
      <c r="B3067">
        <v>1995</v>
      </c>
      <c r="C3067">
        <v>5393</v>
      </c>
      <c r="F3067">
        <v>97</v>
      </c>
      <c r="G3067">
        <v>19</v>
      </c>
      <c r="H3067">
        <v>2019</v>
      </c>
      <c r="I3067">
        <v>21</v>
      </c>
      <c r="J3067" t="s">
        <v>210</v>
      </c>
      <c r="K3067" s="14">
        <v>43605</v>
      </c>
      <c r="L3067" s="14">
        <v>43611</v>
      </c>
      <c r="M3067" t="s">
        <v>123</v>
      </c>
    </row>
    <row r="3068" spans="1:13">
      <c r="A3068">
        <v>832459928</v>
      </c>
      <c r="B3068">
        <v>6</v>
      </c>
      <c r="C3068">
        <v>5393</v>
      </c>
      <c r="D3068">
        <v>7700</v>
      </c>
      <c r="E3068">
        <v>400000610015000</v>
      </c>
      <c r="F3068">
        <v>97</v>
      </c>
      <c r="G3068">
        <v>19</v>
      </c>
      <c r="H3068">
        <v>2019</v>
      </c>
      <c r="I3068">
        <v>22</v>
      </c>
      <c r="J3068" t="s">
        <v>209</v>
      </c>
      <c r="K3068" s="14">
        <v>43612</v>
      </c>
      <c r="L3068" s="14">
        <v>43618</v>
      </c>
      <c r="M3068" t="s">
        <v>130</v>
      </c>
    </row>
    <row r="3069" spans="1:13">
      <c r="A3069">
        <v>832460409</v>
      </c>
      <c r="B3069">
        <v>40</v>
      </c>
      <c r="C3069">
        <v>5393</v>
      </c>
      <c r="D3069">
        <v>7700</v>
      </c>
      <c r="E3069">
        <v>410015610040000</v>
      </c>
      <c r="F3069">
        <v>97</v>
      </c>
      <c r="G3069">
        <v>19</v>
      </c>
      <c r="H3069">
        <v>2019</v>
      </c>
      <c r="I3069">
        <v>22</v>
      </c>
      <c r="J3069" t="s">
        <v>209</v>
      </c>
      <c r="K3069" s="14">
        <v>43612</v>
      </c>
      <c r="L3069" s="14">
        <v>43618</v>
      </c>
      <c r="M3069" t="s">
        <v>129</v>
      </c>
    </row>
    <row r="3070" spans="1:13">
      <c r="A3070">
        <v>832460890</v>
      </c>
      <c r="B3070">
        <v>327</v>
      </c>
      <c r="C3070">
        <v>5393</v>
      </c>
      <c r="D3070">
        <v>7700</v>
      </c>
      <c r="E3070">
        <v>410040610065000</v>
      </c>
      <c r="F3070">
        <v>97</v>
      </c>
      <c r="G3070">
        <v>19</v>
      </c>
      <c r="H3070">
        <v>2019</v>
      </c>
      <c r="I3070">
        <v>22</v>
      </c>
      <c r="J3070" t="s">
        <v>209</v>
      </c>
      <c r="K3070" s="14">
        <v>43612</v>
      </c>
      <c r="L3070" s="14">
        <v>43618</v>
      </c>
      <c r="M3070" t="s">
        <v>128</v>
      </c>
    </row>
    <row r="3071" spans="1:13">
      <c r="A3071">
        <v>845364670</v>
      </c>
      <c r="B3071">
        <v>520</v>
      </c>
      <c r="C3071">
        <v>5393</v>
      </c>
      <c r="D3071">
        <v>7700</v>
      </c>
      <c r="E3071">
        <v>410065610075000</v>
      </c>
      <c r="F3071">
        <v>97</v>
      </c>
      <c r="G3071">
        <v>19</v>
      </c>
      <c r="H3071">
        <v>2019</v>
      </c>
      <c r="I3071">
        <v>22</v>
      </c>
      <c r="J3071" t="s">
        <v>209</v>
      </c>
      <c r="K3071" s="14">
        <v>43612</v>
      </c>
      <c r="L3071" s="14">
        <v>43618</v>
      </c>
      <c r="M3071" t="s">
        <v>127</v>
      </c>
    </row>
    <row r="3072" spans="1:13">
      <c r="A3072">
        <v>845365184</v>
      </c>
      <c r="B3072">
        <v>605</v>
      </c>
      <c r="C3072">
        <v>5393</v>
      </c>
      <c r="D3072">
        <v>7700</v>
      </c>
      <c r="E3072">
        <v>410075610085000</v>
      </c>
      <c r="F3072">
        <v>97</v>
      </c>
      <c r="G3072">
        <v>19</v>
      </c>
      <c r="H3072">
        <v>2019</v>
      </c>
      <c r="I3072">
        <v>22</v>
      </c>
      <c r="J3072" t="s">
        <v>209</v>
      </c>
      <c r="K3072" s="14">
        <v>43612</v>
      </c>
      <c r="L3072" s="14">
        <v>43618</v>
      </c>
      <c r="M3072" t="s">
        <v>126</v>
      </c>
    </row>
    <row r="3073" spans="1:13">
      <c r="A3073">
        <v>832461852</v>
      </c>
      <c r="B3073">
        <v>595</v>
      </c>
      <c r="C3073">
        <v>5393</v>
      </c>
      <c r="D3073">
        <v>7700</v>
      </c>
      <c r="E3073">
        <v>410085799999000</v>
      </c>
      <c r="F3073">
        <v>97</v>
      </c>
      <c r="G3073">
        <v>19</v>
      </c>
      <c r="H3073">
        <v>2019</v>
      </c>
      <c r="I3073">
        <v>22</v>
      </c>
      <c r="J3073" t="s">
        <v>209</v>
      </c>
      <c r="K3073" s="14">
        <v>43612</v>
      </c>
      <c r="L3073" s="14">
        <v>43618</v>
      </c>
      <c r="M3073" t="s">
        <v>125</v>
      </c>
    </row>
    <row r="3074" spans="1:13">
      <c r="A3074">
        <v>832462254</v>
      </c>
      <c r="B3074">
        <v>2093</v>
      </c>
      <c r="C3074">
        <v>5393</v>
      </c>
      <c r="F3074">
        <v>97</v>
      </c>
      <c r="G3074">
        <v>19</v>
      </c>
      <c r="H3074">
        <v>2019</v>
      </c>
      <c r="I3074">
        <v>22</v>
      </c>
      <c r="J3074" t="s">
        <v>209</v>
      </c>
      <c r="K3074" s="14">
        <v>43612</v>
      </c>
      <c r="L3074" s="14">
        <v>43618</v>
      </c>
      <c r="M3074" t="s">
        <v>123</v>
      </c>
    </row>
    <row r="3075" spans="1:13">
      <c r="A3075">
        <v>832459937</v>
      </c>
      <c r="B3075">
        <v>10</v>
      </c>
      <c r="C3075">
        <v>5393</v>
      </c>
      <c r="D3075">
        <v>7700</v>
      </c>
      <c r="E3075">
        <v>400000610015000</v>
      </c>
      <c r="F3075">
        <v>97</v>
      </c>
      <c r="G3075">
        <v>19</v>
      </c>
      <c r="H3075">
        <v>2019</v>
      </c>
      <c r="I3075">
        <v>23</v>
      </c>
      <c r="J3075" t="s">
        <v>208</v>
      </c>
      <c r="K3075" s="14">
        <v>43619</v>
      </c>
      <c r="L3075" s="14">
        <v>43625</v>
      </c>
      <c r="M3075" t="s">
        <v>130</v>
      </c>
    </row>
    <row r="3076" spans="1:13">
      <c r="A3076">
        <v>832460418</v>
      </c>
      <c r="B3076">
        <v>38</v>
      </c>
      <c r="C3076">
        <v>5393</v>
      </c>
      <c r="D3076">
        <v>7700</v>
      </c>
      <c r="E3076">
        <v>410015610040000</v>
      </c>
      <c r="F3076">
        <v>97</v>
      </c>
      <c r="G3076">
        <v>19</v>
      </c>
      <c r="H3076">
        <v>2019</v>
      </c>
      <c r="I3076">
        <v>23</v>
      </c>
      <c r="J3076" t="s">
        <v>208</v>
      </c>
      <c r="K3076" s="14">
        <v>43619</v>
      </c>
      <c r="L3076" s="14">
        <v>43625</v>
      </c>
      <c r="M3076" t="s">
        <v>129</v>
      </c>
    </row>
    <row r="3077" spans="1:13">
      <c r="A3077">
        <v>832460899</v>
      </c>
      <c r="B3077">
        <v>318</v>
      </c>
      <c r="C3077">
        <v>5393</v>
      </c>
      <c r="D3077">
        <v>7700</v>
      </c>
      <c r="E3077">
        <v>410040610065000</v>
      </c>
      <c r="F3077">
        <v>97</v>
      </c>
      <c r="G3077">
        <v>19</v>
      </c>
      <c r="H3077">
        <v>2019</v>
      </c>
      <c r="I3077">
        <v>23</v>
      </c>
      <c r="J3077" t="s">
        <v>208</v>
      </c>
      <c r="K3077" s="14">
        <v>43619</v>
      </c>
      <c r="L3077" s="14">
        <v>43625</v>
      </c>
      <c r="M3077" t="s">
        <v>128</v>
      </c>
    </row>
    <row r="3078" spans="1:13">
      <c r="A3078">
        <v>845364680</v>
      </c>
      <c r="B3078">
        <v>467</v>
      </c>
      <c r="C3078">
        <v>5393</v>
      </c>
      <c r="D3078">
        <v>7700</v>
      </c>
      <c r="E3078">
        <v>410065610075000</v>
      </c>
      <c r="F3078">
        <v>97</v>
      </c>
      <c r="G3078">
        <v>19</v>
      </c>
      <c r="H3078">
        <v>2019</v>
      </c>
      <c r="I3078">
        <v>23</v>
      </c>
      <c r="J3078" t="s">
        <v>208</v>
      </c>
      <c r="K3078" s="14">
        <v>43619</v>
      </c>
      <c r="L3078" s="14">
        <v>43625</v>
      </c>
      <c r="M3078" t="s">
        <v>127</v>
      </c>
    </row>
    <row r="3079" spans="1:13">
      <c r="A3079">
        <v>845365194</v>
      </c>
      <c r="B3079">
        <v>547</v>
      </c>
      <c r="C3079">
        <v>5393</v>
      </c>
      <c r="D3079">
        <v>7700</v>
      </c>
      <c r="E3079">
        <v>410075610085000</v>
      </c>
      <c r="F3079">
        <v>97</v>
      </c>
      <c r="G3079">
        <v>19</v>
      </c>
      <c r="H3079">
        <v>2019</v>
      </c>
      <c r="I3079">
        <v>23</v>
      </c>
      <c r="J3079" t="s">
        <v>208</v>
      </c>
      <c r="K3079" s="14">
        <v>43619</v>
      </c>
      <c r="L3079" s="14">
        <v>43625</v>
      </c>
      <c r="M3079" t="s">
        <v>126</v>
      </c>
    </row>
    <row r="3080" spans="1:13">
      <c r="A3080">
        <v>832461861</v>
      </c>
      <c r="B3080">
        <v>640</v>
      </c>
      <c r="C3080">
        <v>5393</v>
      </c>
      <c r="D3080">
        <v>7700</v>
      </c>
      <c r="E3080">
        <v>410085799999000</v>
      </c>
      <c r="F3080">
        <v>97</v>
      </c>
      <c r="G3080">
        <v>19</v>
      </c>
      <c r="H3080">
        <v>2019</v>
      </c>
      <c r="I3080">
        <v>23</v>
      </c>
      <c r="J3080" t="s">
        <v>208</v>
      </c>
      <c r="K3080" s="14">
        <v>43619</v>
      </c>
      <c r="L3080" s="14">
        <v>43625</v>
      </c>
      <c r="M3080" t="s">
        <v>125</v>
      </c>
    </row>
    <row r="3081" spans="1:13">
      <c r="A3081">
        <v>832462313</v>
      </c>
      <c r="B3081">
        <v>2020</v>
      </c>
      <c r="C3081">
        <v>5393</v>
      </c>
      <c r="F3081">
        <v>97</v>
      </c>
      <c r="G3081">
        <v>19</v>
      </c>
      <c r="H3081">
        <v>2019</v>
      </c>
      <c r="I3081">
        <v>23</v>
      </c>
      <c r="J3081" t="s">
        <v>208</v>
      </c>
      <c r="K3081" s="14">
        <v>43619</v>
      </c>
      <c r="L3081" s="14">
        <v>43625</v>
      </c>
      <c r="M3081" t="s">
        <v>123</v>
      </c>
    </row>
    <row r="3082" spans="1:13">
      <c r="A3082">
        <v>832459946</v>
      </c>
      <c r="B3082">
        <v>9</v>
      </c>
      <c r="C3082">
        <v>5393</v>
      </c>
      <c r="D3082">
        <v>7700</v>
      </c>
      <c r="E3082">
        <v>400000610015000</v>
      </c>
      <c r="F3082">
        <v>97</v>
      </c>
      <c r="G3082">
        <v>19</v>
      </c>
      <c r="H3082">
        <v>2019</v>
      </c>
      <c r="I3082">
        <v>24</v>
      </c>
      <c r="J3082" t="s">
        <v>207</v>
      </c>
      <c r="K3082" s="14">
        <v>43626</v>
      </c>
      <c r="L3082" s="14">
        <v>43632</v>
      </c>
      <c r="M3082" t="s">
        <v>130</v>
      </c>
    </row>
    <row r="3083" spans="1:13">
      <c r="A3083">
        <v>832460427</v>
      </c>
      <c r="B3083">
        <v>30</v>
      </c>
      <c r="C3083">
        <v>5393</v>
      </c>
      <c r="D3083">
        <v>7700</v>
      </c>
      <c r="E3083">
        <v>410015610040000</v>
      </c>
      <c r="F3083">
        <v>97</v>
      </c>
      <c r="G3083">
        <v>19</v>
      </c>
      <c r="H3083">
        <v>2019</v>
      </c>
      <c r="I3083">
        <v>24</v>
      </c>
      <c r="J3083" t="s">
        <v>207</v>
      </c>
      <c r="K3083" s="14">
        <v>43626</v>
      </c>
      <c r="L3083" s="14">
        <v>43632</v>
      </c>
      <c r="M3083" t="s">
        <v>129</v>
      </c>
    </row>
    <row r="3084" spans="1:13">
      <c r="A3084">
        <v>832460908</v>
      </c>
      <c r="B3084">
        <v>329</v>
      </c>
      <c r="C3084">
        <v>5393</v>
      </c>
      <c r="D3084">
        <v>7700</v>
      </c>
      <c r="E3084">
        <v>410040610065000</v>
      </c>
      <c r="F3084">
        <v>97</v>
      </c>
      <c r="G3084">
        <v>19</v>
      </c>
      <c r="H3084">
        <v>2019</v>
      </c>
      <c r="I3084">
        <v>24</v>
      </c>
      <c r="J3084" t="s">
        <v>207</v>
      </c>
      <c r="K3084" s="14">
        <v>43626</v>
      </c>
      <c r="L3084" s="14">
        <v>43632</v>
      </c>
      <c r="M3084" t="s">
        <v>128</v>
      </c>
    </row>
    <row r="3085" spans="1:13">
      <c r="A3085">
        <v>845364691</v>
      </c>
      <c r="B3085">
        <v>519</v>
      </c>
      <c r="C3085">
        <v>5393</v>
      </c>
      <c r="D3085">
        <v>7700</v>
      </c>
      <c r="E3085">
        <v>410065610075000</v>
      </c>
      <c r="F3085">
        <v>97</v>
      </c>
      <c r="G3085">
        <v>19</v>
      </c>
      <c r="H3085">
        <v>2019</v>
      </c>
      <c r="I3085">
        <v>24</v>
      </c>
      <c r="J3085" t="s">
        <v>207</v>
      </c>
      <c r="K3085" s="14">
        <v>43626</v>
      </c>
      <c r="L3085" s="14">
        <v>43632</v>
      </c>
      <c r="M3085" t="s">
        <v>127</v>
      </c>
    </row>
    <row r="3086" spans="1:13">
      <c r="A3086">
        <v>845365204</v>
      </c>
      <c r="B3086">
        <v>615</v>
      </c>
      <c r="C3086">
        <v>5393</v>
      </c>
      <c r="D3086">
        <v>7700</v>
      </c>
      <c r="E3086">
        <v>410075610085000</v>
      </c>
      <c r="F3086">
        <v>97</v>
      </c>
      <c r="G3086">
        <v>19</v>
      </c>
      <c r="H3086">
        <v>2019</v>
      </c>
      <c r="I3086">
        <v>24</v>
      </c>
      <c r="J3086" t="s">
        <v>207</v>
      </c>
      <c r="K3086" s="14">
        <v>43626</v>
      </c>
      <c r="L3086" s="14">
        <v>43632</v>
      </c>
      <c r="M3086" t="s">
        <v>126</v>
      </c>
    </row>
    <row r="3087" spans="1:13">
      <c r="A3087">
        <v>832461870</v>
      </c>
      <c r="B3087">
        <v>643</v>
      </c>
      <c r="C3087">
        <v>5393</v>
      </c>
      <c r="D3087">
        <v>7700</v>
      </c>
      <c r="E3087">
        <v>410085799999000</v>
      </c>
      <c r="F3087">
        <v>97</v>
      </c>
      <c r="G3087">
        <v>19</v>
      </c>
      <c r="H3087">
        <v>2019</v>
      </c>
      <c r="I3087">
        <v>24</v>
      </c>
      <c r="J3087" t="s">
        <v>207</v>
      </c>
      <c r="K3087" s="14">
        <v>43626</v>
      </c>
      <c r="L3087" s="14">
        <v>43632</v>
      </c>
      <c r="M3087" t="s">
        <v>125</v>
      </c>
    </row>
    <row r="3088" spans="1:13">
      <c r="A3088">
        <v>832462172</v>
      </c>
      <c r="B3088">
        <v>2145</v>
      </c>
      <c r="C3088">
        <v>5393</v>
      </c>
      <c r="F3088">
        <v>97</v>
      </c>
      <c r="G3088">
        <v>19</v>
      </c>
      <c r="H3088">
        <v>2019</v>
      </c>
      <c r="I3088">
        <v>24</v>
      </c>
      <c r="J3088" t="s">
        <v>207</v>
      </c>
      <c r="K3088" s="14">
        <v>43626</v>
      </c>
      <c r="L3088" s="14">
        <v>43632</v>
      </c>
      <c r="M3088" t="s">
        <v>123</v>
      </c>
    </row>
    <row r="3089" spans="1:13">
      <c r="A3089">
        <v>832459955</v>
      </c>
      <c r="B3089">
        <v>11</v>
      </c>
      <c r="C3089">
        <v>5393</v>
      </c>
      <c r="D3089">
        <v>7700</v>
      </c>
      <c r="E3089">
        <v>400000610015000</v>
      </c>
      <c r="F3089">
        <v>97</v>
      </c>
      <c r="G3089">
        <v>19</v>
      </c>
      <c r="H3089">
        <v>2019</v>
      </c>
      <c r="I3089">
        <v>25</v>
      </c>
      <c r="J3089" t="s">
        <v>206</v>
      </c>
      <c r="K3089" s="14">
        <v>43633</v>
      </c>
      <c r="L3089" s="14">
        <v>43639</v>
      </c>
      <c r="M3089" t="s">
        <v>130</v>
      </c>
    </row>
    <row r="3090" spans="1:13">
      <c r="A3090">
        <v>832460433</v>
      </c>
      <c r="B3090">
        <v>43</v>
      </c>
      <c r="C3090">
        <v>5393</v>
      </c>
      <c r="D3090">
        <v>7700</v>
      </c>
      <c r="E3090">
        <v>410015610040000</v>
      </c>
      <c r="F3090">
        <v>97</v>
      </c>
      <c r="G3090">
        <v>19</v>
      </c>
      <c r="H3090">
        <v>2019</v>
      </c>
      <c r="I3090">
        <v>25</v>
      </c>
      <c r="J3090" t="s">
        <v>206</v>
      </c>
      <c r="K3090" s="14">
        <v>43633</v>
      </c>
      <c r="L3090" s="14">
        <v>43639</v>
      </c>
      <c r="M3090" t="s">
        <v>129</v>
      </c>
    </row>
    <row r="3091" spans="1:13">
      <c r="A3091">
        <v>832460917</v>
      </c>
      <c r="B3091">
        <v>331</v>
      </c>
      <c r="C3091">
        <v>5393</v>
      </c>
      <c r="D3091">
        <v>7700</v>
      </c>
      <c r="E3091">
        <v>410040610065000</v>
      </c>
      <c r="F3091">
        <v>97</v>
      </c>
      <c r="G3091">
        <v>19</v>
      </c>
      <c r="H3091">
        <v>2019</v>
      </c>
      <c r="I3091">
        <v>25</v>
      </c>
      <c r="J3091" t="s">
        <v>206</v>
      </c>
      <c r="K3091" s="14">
        <v>43633</v>
      </c>
      <c r="L3091" s="14">
        <v>43639</v>
      </c>
      <c r="M3091" t="s">
        <v>128</v>
      </c>
    </row>
    <row r="3092" spans="1:13">
      <c r="A3092">
        <v>845364700</v>
      </c>
      <c r="B3092">
        <v>475</v>
      </c>
      <c r="C3092">
        <v>5393</v>
      </c>
      <c r="D3092">
        <v>7700</v>
      </c>
      <c r="E3092">
        <v>410065610075000</v>
      </c>
      <c r="F3092">
        <v>97</v>
      </c>
      <c r="G3092">
        <v>19</v>
      </c>
      <c r="H3092">
        <v>2019</v>
      </c>
      <c r="I3092">
        <v>25</v>
      </c>
      <c r="J3092" t="s">
        <v>206</v>
      </c>
      <c r="K3092" s="14">
        <v>43633</v>
      </c>
      <c r="L3092" s="14">
        <v>43639</v>
      </c>
      <c r="M3092" t="s">
        <v>127</v>
      </c>
    </row>
    <row r="3093" spans="1:13">
      <c r="A3093">
        <v>845365214</v>
      </c>
      <c r="B3093">
        <v>548</v>
      </c>
      <c r="C3093">
        <v>5393</v>
      </c>
      <c r="D3093">
        <v>7700</v>
      </c>
      <c r="E3093">
        <v>410075610085000</v>
      </c>
      <c r="F3093">
        <v>97</v>
      </c>
      <c r="G3093">
        <v>19</v>
      </c>
      <c r="H3093">
        <v>2019</v>
      </c>
      <c r="I3093">
        <v>25</v>
      </c>
      <c r="J3093" t="s">
        <v>206</v>
      </c>
      <c r="K3093" s="14">
        <v>43633</v>
      </c>
      <c r="L3093" s="14">
        <v>43639</v>
      </c>
      <c r="M3093" t="s">
        <v>126</v>
      </c>
    </row>
    <row r="3094" spans="1:13">
      <c r="A3094">
        <v>832461879</v>
      </c>
      <c r="B3094">
        <v>572</v>
      </c>
      <c r="C3094">
        <v>5393</v>
      </c>
      <c r="D3094">
        <v>7700</v>
      </c>
      <c r="E3094">
        <v>410085799999000</v>
      </c>
      <c r="F3094">
        <v>97</v>
      </c>
      <c r="G3094">
        <v>19</v>
      </c>
      <c r="H3094">
        <v>2019</v>
      </c>
      <c r="I3094">
        <v>25</v>
      </c>
      <c r="J3094" t="s">
        <v>206</v>
      </c>
      <c r="K3094" s="14">
        <v>43633</v>
      </c>
      <c r="L3094" s="14">
        <v>43639</v>
      </c>
      <c r="M3094" t="s">
        <v>125</v>
      </c>
    </row>
    <row r="3095" spans="1:13">
      <c r="A3095">
        <v>832462442</v>
      </c>
      <c r="B3095">
        <v>1980</v>
      </c>
      <c r="C3095">
        <v>5393</v>
      </c>
      <c r="F3095">
        <v>97</v>
      </c>
      <c r="G3095">
        <v>19</v>
      </c>
      <c r="H3095">
        <v>2019</v>
      </c>
      <c r="I3095">
        <v>25</v>
      </c>
      <c r="J3095" t="s">
        <v>206</v>
      </c>
      <c r="K3095" s="14">
        <v>43633</v>
      </c>
      <c r="L3095" s="14">
        <v>43639</v>
      </c>
      <c r="M3095" t="s">
        <v>123</v>
      </c>
    </row>
    <row r="3096" spans="1:13">
      <c r="A3096">
        <v>832459964</v>
      </c>
      <c r="B3096">
        <v>12</v>
      </c>
      <c r="C3096">
        <v>5393</v>
      </c>
      <c r="D3096">
        <v>7700</v>
      </c>
      <c r="E3096">
        <v>400000610015000</v>
      </c>
      <c r="F3096">
        <v>97</v>
      </c>
      <c r="G3096">
        <v>19</v>
      </c>
      <c r="H3096">
        <v>2019</v>
      </c>
      <c r="I3096">
        <v>26</v>
      </c>
      <c r="J3096" t="s">
        <v>205</v>
      </c>
      <c r="K3096" s="14">
        <v>43640</v>
      </c>
      <c r="L3096" s="14">
        <v>43646</v>
      </c>
      <c r="M3096" t="s">
        <v>130</v>
      </c>
    </row>
    <row r="3097" spans="1:13">
      <c r="A3097">
        <v>832460445</v>
      </c>
      <c r="B3097">
        <v>47</v>
      </c>
      <c r="C3097">
        <v>5393</v>
      </c>
      <c r="D3097">
        <v>7700</v>
      </c>
      <c r="E3097">
        <v>410015610040000</v>
      </c>
      <c r="F3097">
        <v>97</v>
      </c>
      <c r="G3097">
        <v>19</v>
      </c>
      <c r="H3097">
        <v>2019</v>
      </c>
      <c r="I3097">
        <v>26</v>
      </c>
      <c r="J3097" t="s">
        <v>205</v>
      </c>
      <c r="K3097" s="14">
        <v>43640</v>
      </c>
      <c r="L3097" s="14">
        <v>43646</v>
      </c>
      <c r="M3097" t="s">
        <v>129</v>
      </c>
    </row>
    <row r="3098" spans="1:13">
      <c r="A3098">
        <v>832460926</v>
      </c>
      <c r="B3098">
        <v>308</v>
      </c>
      <c r="C3098">
        <v>5393</v>
      </c>
      <c r="D3098">
        <v>7700</v>
      </c>
      <c r="E3098">
        <v>410040610065000</v>
      </c>
      <c r="F3098">
        <v>97</v>
      </c>
      <c r="G3098">
        <v>19</v>
      </c>
      <c r="H3098">
        <v>2019</v>
      </c>
      <c r="I3098">
        <v>26</v>
      </c>
      <c r="J3098" t="s">
        <v>205</v>
      </c>
      <c r="K3098" s="14">
        <v>43640</v>
      </c>
      <c r="L3098" s="14">
        <v>43646</v>
      </c>
      <c r="M3098" t="s">
        <v>128</v>
      </c>
    </row>
    <row r="3099" spans="1:13">
      <c r="A3099">
        <v>845364710</v>
      </c>
      <c r="B3099">
        <v>492</v>
      </c>
      <c r="C3099">
        <v>5393</v>
      </c>
      <c r="D3099">
        <v>7700</v>
      </c>
      <c r="E3099">
        <v>410065610075000</v>
      </c>
      <c r="F3099">
        <v>97</v>
      </c>
      <c r="G3099">
        <v>19</v>
      </c>
      <c r="H3099">
        <v>2019</v>
      </c>
      <c r="I3099">
        <v>26</v>
      </c>
      <c r="J3099" t="s">
        <v>205</v>
      </c>
      <c r="K3099" s="14">
        <v>43640</v>
      </c>
      <c r="L3099" s="14">
        <v>43646</v>
      </c>
      <c r="M3099" t="s">
        <v>127</v>
      </c>
    </row>
    <row r="3100" spans="1:13">
      <c r="A3100">
        <v>845365224</v>
      </c>
      <c r="B3100">
        <v>577</v>
      </c>
      <c r="C3100">
        <v>5393</v>
      </c>
      <c r="D3100">
        <v>7700</v>
      </c>
      <c r="E3100">
        <v>410075610085000</v>
      </c>
      <c r="F3100">
        <v>97</v>
      </c>
      <c r="G3100">
        <v>19</v>
      </c>
      <c r="H3100">
        <v>2019</v>
      </c>
      <c r="I3100">
        <v>26</v>
      </c>
      <c r="J3100" t="s">
        <v>205</v>
      </c>
      <c r="K3100" s="14">
        <v>43640</v>
      </c>
      <c r="L3100" s="14">
        <v>43646</v>
      </c>
      <c r="M3100" t="s">
        <v>126</v>
      </c>
    </row>
    <row r="3101" spans="1:13">
      <c r="A3101">
        <v>832461888</v>
      </c>
      <c r="B3101">
        <v>631</v>
      </c>
      <c r="C3101">
        <v>5393</v>
      </c>
      <c r="D3101">
        <v>7700</v>
      </c>
      <c r="E3101">
        <v>410085799999000</v>
      </c>
      <c r="F3101">
        <v>97</v>
      </c>
      <c r="G3101">
        <v>19</v>
      </c>
      <c r="H3101">
        <v>2019</v>
      </c>
      <c r="I3101">
        <v>26</v>
      </c>
      <c r="J3101" t="s">
        <v>205</v>
      </c>
      <c r="K3101" s="14">
        <v>43640</v>
      </c>
      <c r="L3101" s="14">
        <v>43646</v>
      </c>
      <c r="M3101" t="s">
        <v>125</v>
      </c>
    </row>
    <row r="3102" spans="1:13">
      <c r="A3102">
        <v>832462540</v>
      </c>
      <c r="B3102">
        <v>2067</v>
      </c>
      <c r="C3102">
        <v>5393</v>
      </c>
      <c r="F3102">
        <v>97</v>
      </c>
      <c r="G3102">
        <v>19</v>
      </c>
      <c r="H3102">
        <v>2019</v>
      </c>
      <c r="I3102">
        <v>26</v>
      </c>
      <c r="J3102" t="s">
        <v>205</v>
      </c>
      <c r="K3102" s="14">
        <v>43640</v>
      </c>
      <c r="L3102" s="14">
        <v>43646</v>
      </c>
      <c r="M3102" t="s">
        <v>123</v>
      </c>
    </row>
    <row r="3103" spans="1:13">
      <c r="A3103">
        <v>832459973</v>
      </c>
      <c r="B3103">
        <v>7</v>
      </c>
      <c r="C3103">
        <v>5393</v>
      </c>
      <c r="D3103">
        <v>7700</v>
      </c>
      <c r="E3103">
        <v>400000610015000</v>
      </c>
      <c r="F3103">
        <v>97</v>
      </c>
      <c r="G3103">
        <v>19</v>
      </c>
      <c r="H3103">
        <v>2019</v>
      </c>
      <c r="I3103">
        <v>27</v>
      </c>
      <c r="J3103" t="s">
        <v>204</v>
      </c>
      <c r="K3103" s="14">
        <v>43647</v>
      </c>
      <c r="L3103" s="14">
        <v>43653</v>
      </c>
      <c r="M3103" t="s">
        <v>130</v>
      </c>
    </row>
    <row r="3104" spans="1:13">
      <c r="A3104">
        <v>832460454</v>
      </c>
      <c r="B3104">
        <v>30</v>
      </c>
      <c r="C3104">
        <v>5393</v>
      </c>
      <c r="D3104">
        <v>7700</v>
      </c>
      <c r="E3104">
        <v>410015610040000</v>
      </c>
      <c r="F3104">
        <v>97</v>
      </c>
      <c r="G3104">
        <v>19</v>
      </c>
      <c r="H3104">
        <v>2019</v>
      </c>
      <c r="I3104">
        <v>27</v>
      </c>
      <c r="J3104" t="s">
        <v>204</v>
      </c>
      <c r="K3104" s="14">
        <v>43647</v>
      </c>
      <c r="L3104" s="14">
        <v>43653</v>
      </c>
      <c r="M3104" t="s">
        <v>129</v>
      </c>
    </row>
    <row r="3105" spans="1:13">
      <c r="A3105">
        <v>832460935</v>
      </c>
      <c r="B3105">
        <v>341</v>
      </c>
      <c r="C3105">
        <v>5393</v>
      </c>
      <c r="D3105">
        <v>7700</v>
      </c>
      <c r="E3105">
        <v>410040610065000</v>
      </c>
      <c r="F3105">
        <v>97</v>
      </c>
      <c r="G3105">
        <v>19</v>
      </c>
      <c r="H3105">
        <v>2019</v>
      </c>
      <c r="I3105">
        <v>27</v>
      </c>
      <c r="J3105" t="s">
        <v>204</v>
      </c>
      <c r="K3105" s="14">
        <v>43647</v>
      </c>
      <c r="L3105" s="14">
        <v>43653</v>
      </c>
      <c r="M3105" t="s">
        <v>128</v>
      </c>
    </row>
    <row r="3106" spans="1:13">
      <c r="A3106">
        <v>845364720</v>
      </c>
      <c r="B3106">
        <v>489</v>
      </c>
      <c r="C3106">
        <v>5393</v>
      </c>
      <c r="D3106">
        <v>7700</v>
      </c>
      <c r="E3106">
        <v>410065610075000</v>
      </c>
      <c r="F3106">
        <v>97</v>
      </c>
      <c r="G3106">
        <v>19</v>
      </c>
      <c r="H3106">
        <v>2019</v>
      </c>
      <c r="I3106">
        <v>27</v>
      </c>
      <c r="J3106" t="s">
        <v>204</v>
      </c>
      <c r="K3106" s="14">
        <v>43647</v>
      </c>
      <c r="L3106" s="14">
        <v>43653</v>
      </c>
      <c r="M3106" t="s">
        <v>127</v>
      </c>
    </row>
    <row r="3107" spans="1:13">
      <c r="A3107">
        <v>845365234</v>
      </c>
      <c r="B3107">
        <v>589</v>
      </c>
      <c r="C3107">
        <v>5393</v>
      </c>
      <c r="D3107">
        <v>7700</v>
      </c>
      <c r="E3107">
        <v>410075610085000</v>
      </c>
      <c r="F3107">
        <v>97</v>
      </c>
      <c r="G3107">
        <v>19</v>
      </c>
      <c r="H3107">
        <v>2019</v>
      </c>
      <c r="I3107">
        <v>27</v>
      </c>
      <c r="J3107" t="s">
        <v>204</v>
      </c>
      <c r="K3107" s="14">
        <v>43647</v>
      </c>
      <c r="L3107" s="14">
        <v>43653</v>
      </c>
      <c r="M3107" t="s">
        <v>126</v>
      </c>
    </row>
    <row r="3108" spans="1:13">
      <c r="A3108">
        <v>832461898</v>
      </c>
      <c r="B3108">
        <v>590</v>
      </c>
      <c r="C3108">
        <v>5393</v>
      </c>
      <c r="D3108">
        <v>7700</v>
      </c>
      <c r="E3108">
        <v>410085799999000</v>
      </c>
      <c r="F3108">
        <v>97</v>
      </c>
      <c r="G3108">
        <v>19</v>
      </c>
      <c r="H3108">
        <v>2019</v>
      </c>
      <c r="I3108">
        <v>27</v>
      </c>
      <c r="J3108" t="s">
        <v>204</v>
      </c>
      <c r="K3108" s="14">
        <v>43647</v>
      </c>
      <c r="L3108" s="14">
        <v>43653</v>
      </c>
      <c r="M3108" t="s">
        <v>125</v>
      </c>
    </row>
    <row r="3109" spans="1:13">
      <c r="A3109">
        <v>832462196</v>
      </c>
      <c r="B3109">
        <v>2046</v>
      </c>
      <c r="C3109">
        <v>5393</v>
      </c>
      <c r="F3109">
        <v>97</v>
      </c>
      <c r="G3109">
        <v>19</v>
      </c>
      <c r="H3109">
        <v>2019</v>
      </c>
      <c r="I3109">
        <v>27</v>
      </c>
      <c r="J3109" t="s">
        <v>204</v>
      </c>
      <c r="K3109" s="14">
        <v>43647</v>
      </c>
      <c r="L3109" s="14">
        <v>43653</v>
      </c>
      <c r="M3109" t="s">
        <v>123</v>
      </c>
    </row>
    <row r="3110" spans="1:13">
      <c r="A3110">
        <v>832459982</v>
      </c>
      <c r="B3110">
        <v>7</v>
      </c>
      <c r="C3110">
        <v>5393</v>
      </c>
      <c r="D3110">
        <v>7700</v>
      </c>
      <c r="E3110">
        <v>400000610015000</v>
      </c>
      <c r="F3110">
        <v>97</v>
      </c>
      <c r="G3110">
        <v>19</v>
      </c>
      <c r="H3110">
        <v>2019</v>
      </c>
      <c r="I3110">
        <v>28</v>
      </c>
      <c r="J3110" t="s">
        <v>203</v>
      </c>
      <c r="K3110" s="14">
        <v>43654</v>
      </c>
      <c r="L3110" s="14">
        <v>43660</v>
      </c>
      <c r="M3110" t="s">
        <v>130</v>
      </c>
    </row>
    <row r="3111" spans="1:13">
      <c r="A3111">
        <v>832460463</v>
      </c>
      <c r="B3111">
        <v>32</v>
      </c>
      <c r="C3111">
        <v>5393</v>
      </c>
      <c r="D3111">
        <v>7700</v>
      </c>
      <c r="E3111">
        <v>410015610040000</v>
      </c>
      <c r="F3111">
        <v>97</v>
      </c>
      <c r="G3111">
        <v>19</v>
      </c>
      <c r="H3111">
        <v>2019</v>
      </c>
      <c r="I3111">
        <v>28</v>
      </c>
      <c r="J3111" t="s">
        <v>203</v>
      </c>
      <c r="K3111" s="14">
        <v>43654</v>
      </c>
      <c r="L3111" s="14">
        <v>43660</v>
      </c>
      <c r="M3111" t="s">
        <v>129</v>
      </c>
    </row>
    <row r="3112" spans="1:13">
      <c r="A3112">
        <v>832460944</v>
      </c>
      <c r="B3112">
        <v>293</v>
      </c>
      <c r="C3112">
        <v>5393</v>
      </c>
      <c r="D3112">
        <v>7700</v>
      </c>
      <c r="E3112">
        <v>410040610065000</v>
      </c>
      <c r="F3112">
        <v>97</v>
      </c>
      <c r="G3112">
        <v>19</v>
      </c>
      <c r="H3112">
        <v>2019</v>
      </c>
      <c r="I3112">
        <v>28</v>
      </c>
      <c r="J3112" t="s">
        <v>203</v>
      </c>
      <c r="K3112" s="14">
        <v>43654</v>
      </c>
      <c r="L3112" s="14">
        <v>43660</v>
      </c>
      <c r="M3112" t="s">
        <v>128</v>
      </c>
    </row>
    <row r="3113" spans="1:13">
      <c r="A3113">
        <v>845364730</v>
      </c>
      <c r="B3113">
        <v>479</v>
      </c>
      <c r="C3113">
        <v>5393</v>
      </c>
      <c r="D3113">
        <v>7700</v>
      </c>
      <c r="E3113">
        <v>410065610075000</v>
      </c>
      <c r="F3113">
        <v>97</v>
      </c>
      <c r="G3113">
        <v>19</v>
      </c>
      <c r="H3113">
        <v>2019</v>
      </c>
      <c r="I3113">
        <v>28</v>
      </c>
      <c r="J3113" t="s">
        <v>203</v>
      </c>
      <c r="K3113" s="14">
        <v>43654</v>
      </c>
      <c r="L3113" s="14">
        <v>43660</v>
      </c>
      <c r="M3113" t="s">
        <v>127</v>
      </c>
    </row>
    <row r="3114" spans="1:13">
      <c r="A3114">
        <v>845365244</v>
      </c>
      <c r="B3114">
        <v>568</v>
      </c>
      <c r="C3114">
        <v>5393</v>
      </c>
      <c r="D3114">
        <v>7700</v>
      </c>
      <c r="E3114">
        <v>410075610085000</v>
      </c>
      <c r="F3114">
        <v>97</v>
      </c>
      <c r="G3114">
        <v>19</v>
      </c>
      <c r="H3114">
        <v>2019</v>
      </c>
      <c r="I3114">
        <v>28</v>
      </c>
      <c r="J3114" t="s">
        <v>203</v>
      </c>
      <c r="K3114" s="14">
        <v>43654</v>
      </c>
      <c r="L3114" s="14">
        <v>43660</v>
      </c>
      <c r="M3114" t="s">
        <v>126</v>
      </c>
    </row>
    <row r="3115" spans="1:13">
      <c r="A3115">
        <v>832461906</v>
      </c>
      <c r="B3115">
        <v>577</v>
      </c>
      <c r="C3115">
        <v>5393</v>
      </c>
      <c r="D3115">
        <v>7700</v>
      </c>
      <c r="E3115">
        <v>410085799999000</v>
      </c>
      <c r="F3115">
        <v>97</v>
      </c>
      <c r="G3115">
        <v>19</v>
      </c>
      <c r="H3115">
        <v>2019</v>
      </c>
      <c r="I3115">
        <v>28</v>
      </c>
      <c r="J3115" t="s">
        <v>203</v>
      </c>
      <c r="K3115" s="14">
        <v>43654</v>
      </c>
      <c r="L3115" s="14">
        <v>43660</v>
      </c>
      <c r="M3115" t="s">
        <v>125</v>
      </c>
    </row>
    <row r="3116" spans="1:13">
      <c r="A3116">
        <v>832462388</v>
      </c>
      <c r="B3116">
        <v>1956</v>
      </c>
      <c r="C3116">
        <v>5393</v>
      </c>
      <c r="F3116">
        <v>97</v>
      </c>
      <c r="G3116">
        <v>19</v>
      </c>
      <c r="H3116">
        <v>2019</v>
      </c>
      <c r="I3116">
        <v>28</v>
      </c>
      <c r="J3116" t="s">
        <v>203</v>
      </c>
      <c r="K3116" s="14">
        <v>43654</v>
      </c>
      <c r="L3116" s="14">
        <v>43660</v>
      </c>
      <c r="M3116" t="s">
        <v>123</v>
      </c>
    </row>
    <row r="3117" spans="1:13">
      <c r="A3117">
        <v>832459991</v>
      </c>
      <c r="B3117">
        <v>5</v>
      </c>
      <c r="C3117">
        <v>5393</v>
      </c>
      <c r="D3117">
        <v>7700</v>
      </c>
      <c r="E3117">
        <v>400000610015000</v>
      </c>
      <c r="F3117">
        <v>97</v>
      </c>
      <c r="G3117">
        <v>19</v>
      </c>
      <c r="H3117">
        <v>2019</v>
      </c>
      <c r="I3117">
        <v>29</v>
      </c>
      <c r="J3117" t="s">
        <v>202</v>
      </c>
      <c r="K3117" s="14">
        <v>43661</v>
      </c>
      <c r="L3117" s="14">
        <v>43667</v>
      </c>
      <c r="M3117" t="s">
        <v>130</v>
      </c>
    </row>
    <row r="3118" spans="1:13">
      <c r="A3118">
        <v>832460472</v>
      </c>
      <c r="B3118">
        <v>33</v>
      </c>
      <c r="C3118">
        <v>5393</v>
      </c>
      <c r="D3118">
        <v>7700</v>
      </c>
      <c r="E3118">
        <v>410015610040000</v>
      </c>
      <c r="F3118">
        <v>97</v>
      </c>
      <c r="G3118">
        <v>19</v>
      </c>
      <c r="H3118">
        <v>2019</v>
      </c>
      <c r="I3118">
        <v>29</v>
      </c>
      <c r="J3118" t="s">
        <v>202</v>
      </c>
      <c r="K3118" s="14">
        <v>43661</v>
      </c>
      <c r="L3118" s="14">
        <v>43667</v>
      </c>
      <c r="M3118" t="s">
        <v>129</v>
      </c>
    </row>
    <row r="3119" spans="1:13">
      <c r="A3119">
        <v>832460953</v>
      </c>
      <c r="B3119">
        <v>316</v>
      </c>
      <c r="C3119">
        <v>5393</v>
      </c>
      <c r="D3119">
        <v>7700</v>
      </c>
      <c r="E3119">
        <v>410040610065000</v>
      </c>
      <c r="F3119">
        <v>97</v>
      </c>
      <c r="G3119">
        <v>19</v>
      </c>
      <c r="H3119">
        <v>2019</v>
      </c>
      <c r="I3119">
        <v>29</v>
      </c>
      <c r="J3119" t="s">
        <v>202</v>
      </c>
      <c r="K3119" s="14">
        <v>43661</v>
      </c>
      <c r="L3119" s="14">
        <v>43667</v>
      </c>
      <c r="M3119" t="s">
        <v>128</v>
      </c>
    </row>
    <row r="3120" spans="1:13">
      <c r="A3120">
        <v>845364740</v>
      </c>
      <c r="B3120">
        <v>495</v>
      </c>
      <c r="C3120">
        <v>5393</v>
      </c>
      <c r="D3120">
        <v>7700</v>
      </c>
      <c r="E3120">
        <v>410065610075000</v>
      </c>
      <c r="F3120">
        <v>97</v>
      </c>
      <c r="G3120">
        <v>19</v>
      </c>
      <c r="H3120">
        <v>2019</v>
      </c>
      <c r="I3120">
        <v>29</v>
      </c>
      <c r="J3120" t="s">
        <v>202</v>
      </c>
      <c r="K3120" s="14">
        <v>43661</v>
      </c>
      <c r="L3120" s="14">
        <v>43667</v>
      </c>
      <c r="M3120" t="s">
        <v>127</v>
      </c>
    </row>
    <row r="3121" spans="1:13">
      <c r="A3121">
        <v>845365254</v>
      </c>
      <c r="B3121">
        <v>571</v>
      </c>
      <c r="C3121">
        <v>5393</v>
      </c>
      <c r="D3121">
        <v>7700</v>
      </c>
      <c r="E3121">
        <v>410075610085000</v>
      </c>
      <c r="F3121">
        <v>97</v>
      </c>
      <c r="G3121">
        <v>19</v>
      </c>
      <c r="H3121">
        <v>2019</v>
      </c>
      <c r="I3121">
        <v>29</v>
      </c>
      <c r="J3121" t="s">
        <v>202</v>
      </c>
      <c r="K3121" s="14">
        <v>43661</v>
      </c>
      <c r="L3121" s="14">
        <v>43667</v>
      </c>
      <c r="M3121" t="s">
        <v>126</v>
      </c>
    </row>
    <row r="3122" spans="1:13">
      <c r="A3122">
        <v>832461915</v>
      </c>
      <c r="B3122">
        <v>614</v>
      </c>
      <c r="C3122">
        <v>5393</v>
      </c>
      <c r="D3122">
        <v>7700</v>
      </c>
      <c r="E3122">
        <v>410085799999000</v>
      </c>
      <c r="F3122">
        <v>97</v>
      </c>
      <c r="G3122">
        <v>19</v>
      </c>
      <c r="H3122">
        <v>2019</v>
      </c>
      <c r="I3122">
        <v>29</v>
      </c>
      <c r="J3122" t="s">
        <v>202</v>
      </c>
      <c r="K3122" s="14">
        <v>43661</v>
      </c>
      <c r="L3122" s="14">
        <v>43667</v>
      </c>
      <c r="M3122" t="s">
        <v>125</v>
      </c>
    </row>
    <row r="3123" spans="1:13">
      <c r="A3123">
        <v>832462429</v>
      </c>
      <c r="B3123">
        <v>2034</v>
      </c>
      <c r="C3123">
        <v>5393</v>
      </c>
      <c r="F3123">
        <v>97</v>
      </c>
      <c r="G3123">
        <v>19</v>
      </c>
      <c r="H3123">
        <v>2019</v>
      </c>
      <c r="I3123">
        <v>29</v>
      </c>
      <c r="J3123" t="s">
        <v>202</v>
      </c>
      <c r="K3123" s="14">
        <v>43661</v>
      </c>
      <c r="L3123" s="14">
        <v>43667</v>
      </c>
      <c r="M3123" t="s">
        <v>123</v>
      </c>
    </row>
    <row r="3124" spans="1:13">
      <c r="A3124">
        <v>832460000</v>
      </c>
      <c r="B3124">
        <v>5</v>
      </c>
      <c r="C3124">
        <v>5393</v>
      </c>
      <c r="D3124">
        <v>7700</v>
      </c>
      <c r="E3124">
        <v>400000610015000</v>
      </c>
      <c r="F3124">
        <v>97</v>
      </c>
      <c r="G3124">
        <v>19</v>
      </c>
      <c r="H3124">
        <v>2019</v>
      </c>
      <c r="I3124">
        <v>30</v>
      </c>
      <c r="J3124" t="s">
        <v>201</v>
      </c>
      <c r="K3124" s="14">
        <v>43668</v>
      </c>
      <c r="L3124" s="14">
        <v>43674</v>
      </c>
      <c r="M3124" t="s">
        <v>130</v>
      </c>
    </row>
    <row r="3125" spans="1:13">
      <c r="A3125">
        <v>832460481</v>
      </c>
      <c r="B3125">
        <v>30</v>
      </c>
      <c r="C3125">
        <v>5393</v>
      </c>
      <c r="D3125">
        <v>7700</v>
      </c>
      <c r="E3125">
        <v>410015610040000</v>
      </c>
      <c r="F3125">
        <v>97</v>
      </c>
      <c r="G3125">
        <v>19</v>
      </c>
      <c r="H3125">
        <v>2019</v>
      </c>
      <c r="I3125">
        <v>30</v>
      </c>
      <c r="J3125" t="s">
        <v>201</v>
      </c>
      <c r="K3125" s="14">
        <v>43668</v>
      </c>
      <c r="L3125" s="14">
        <v>43674</v>
      </c>
      <c r="M3125" t="s">
        <v>129</v>
      </c>
    </row>
    <row r="3126" spans="1:13">
      <c r="A3126">
        <v>832460962</v>
      </c>
      <c r="B3126">
        <v>317</v>
      </c>
      <c r="C3126">
        <v>5393</v>
      </c>
      <c r="D3126">
        <v>7700</v>
      </c>
      <c r="E3126">
        <v>410040610065000</v>
      </c>
      <c r="F3126">
        <v>97</v>
      </c>
      <c r="G3126">
        <v>19</v>
      </c>
      <c r="H3126">
        <v>2019</v>
      </c>
      <c r="I3126">
        <v>30</v>
      </c>
      <c r="J3126" t="s">
        <v>201</v>
      </c>
      <c r="K3126" s="14">
        <v>43668</v>
      </c>
      <c r="L3126" s="14">
        <v>43674</v>
      </c>
      <c r="M3126" t="s">
        <v>128</v>
      </c>
    </row>
    <row r="3127" spans="1:13">
      <c r="A3127">
        <v>845364752</v>
      </c>
      <c r="B3127">
        <v>526</v>
      </c>
      <c r="C3127">
        <v>5393</v>
      </c>
      <c r="D3127">
        <v>7700</v>
      </c>
      <c r="E3127">
        <v>410065610075000</v>
      </c>
      <c r="F3127">
        <v>97</v>
      </c>
      <c r="G3127">
        <v>19</v>
      </c>
      <c r="H3127">
        <v>2019</v>
      </c>
      <c r="I3127">
        <v>30</v>
      </c>
      <c r="J3127" t="s">
        <v>201</v>
      </c>
      <c r="K3127" s="14">
        <v>43668</v>
      </c>
      <c r="L3127" s="14">
        <v>43674</v>
      </c>
      <c r="M3127" t="s">
        <v>127</v>
      </c>
    </row>
    <row r="3128" spans="1:13">
      <c r="A3128">
        <v>845365264</v>
      </c>
      <c r="B3128">
        <v>604</v>
      </c>
      <c r="C3128">
        <v>5393</v>
      </c>
      <c r="D3128">
        <v>7700</v>
      </c>
      <c r="E3128">
        <v>410075610085000</v>
      </c>
      <c r="F3128">
        <v>97</v>
      </c>
      <c r="G3128">
        <v>19</v>
      </c>
      <c r="H3128">
        <v>2019</v>
      </c>
      <c r="I3128">
        <v>30</v>
      </c>
      <c r="J3128" t="s">
        <v>201</v>
      </c>
      <c r="K3128" s="14">
        <v>43668</v>
      </c>
      <c r="L3128" s="14">
        <v>43674</v>
      </c>
      <c r="M3128" t="s">
        <v>126</v>
      </c>
    </row>
    <row r="3129" spans="1:13">
      <c r="A3129">
        <v>832461924</v>
      </c>
      <c r="B3129">
        <v>689</v>
      </c>
      <c r="C3129">
        <v>5393</v>
      </c>
      <c r="D3129">
        <v>7700</v>
      </c>
      <c r="E3129">
        <v>410085799999000</v>
      </c>
      <c r="F3129">
        <v>97</v>
      </c>
      <c r="G3129">
        <v>19</v>
      </c>
      <c r="H3129">
        <v>2019</v>
      </c>
      <c r="I3129">
        <v>30</v>
      </c>
      <c r="J3129" t="s">
        <v>201</v>
      </c>
      <c r="K3129" s="14">
        <v>43668</v>
      </c>
      <c r="L3129" s="14">
        <v>43674</v>
      </c>
      <c r="M3129" t="s">
        <v>125</v>
      </c>
    </row>
    <row r="3130" spans="1:13">
      <c r="A3130">
        <v>832462553</v>
      </c>
      <c r="B3130">
        <v>2171</v>
      </c>
      <c r="C3130">
        <v>5393</v>
      </c>
      <c r="F3130">
        <v>97</v>
      </c>
      <c r="G3130">
        <v>19</v>
      </c>
      <c r="H3130">
        <v>2019</v>
      </c>
      <c r="I3130">
        <v>30</v>
      </c>
      <c r="J3130" t="s">
        <v>201</v>
      </c>
      <c r="K3130" s="14">
        <v>43668</v>
      </c>
      <c r="L3130" s="14">
        <v>43674</v>
      </c>
      <c r="M3130" t="s">
        <v>123</v>
      </c>
    </row>
    <row r="3131" spans="1:13">
      <c r="A3131">
        <v>832460010</v>
      </c>
      <c r="B3131">
        <v>8</v>
      </c>
      <c r="C3131">
        <v>5393</v>
      </c>
      <c r="D3131">
        <v>7700</v>
      </c>
      <c r="E3131">
        <v>400000610015000</v>
      </c>
      <c r="F3131">
        <v>97</v>
      </c>
      <c r="G3131">
        <v>19</v>
      </c>
      <c r="H3131">
        <v>2019</v>
      </c>
      <c r="I3131">
        <v>31</v>
      </c>
      <c r="J3131" t="s">
        <v>200</v>
      </c>
      <c r="K3131" s="14">
        <v>43675</v>
      </c>
      <c r="L3131" s="14">
        <v>43681</v>
      </c>
      <c r="M3131" t="s">
        <v>130</v>
      </c>
    </row>
    <row r="3132" spans="1:13">
      <c r="A3132">
        <v>832460490</v>
      </c>
      <c r="B3132">
        <v>45</v>
      </c>
      <c r="C3132">
        <v>5393</v>
      </c>
      <c r="D3132">
        <v>7700</v>
      </c>
      <c r="E3132">
        <v>410015610040000</v>
      </c>
      <c r="F3132">
        <v>97</v>
      </c>
      <c r="G3132">
        <v>19</v>
      </c>
      <c r="H3132">
        <v>2019</v>
      </c>
      <c r="I3132">
        <v>31</v>
      </c>
      <c r="J3132" t="s">
        <v>200</v>
      </c>
      <c r="K3132" s="14">
        <v>43675</v>
      </c>
      <c r="L3132" s="14">
        <v>43681</v>
      </c>
      <c r="M3132" t="s">
        <v>129</v>
      </c>
    </row>
    <row r="3133" spans="1:13">
      <c r="A3133">
        <v>832460971</v>
      </c>
      <c r="B3133">
        <v>284</v>
      </c>
      <c r="C3133">
        <v>5393</v>
      </c>
      <c r="D3133">
        <v>7700</v>
      </c>
      <c r="E3133">
        <v>410040610065000</v>
      </c>
      <c r="F3133">
        <v>97</v>
      </c>
      <c r="G3133">
        <v>19</v>
      </c>
      <c r="H3133">
        <v>2019</v>
      </c>
      <c r="I3133">
        <v>31</v>
      </c>
      <c r="J3133" t="s">
        <v>200</v>
      </c>
      <c r="K3133" s="14">
        <v>43675</v>
      </c>
      <c r="L3133" s="14">
        <v>43681</v>
      </c>
      <c r="M3133" t="s">
        <v>128</v>
      </c>
    </row>
    <row r="3134" spans="1:13">
      <c r="A3134">
        <v>845364760</v>
      </c>
      <c r="B3134">
        <v>511</v>
      </c>
      <c r="C3134">
        <v>5393</v>
      </c>
      <c r="D3134">
        <v>7700</v>
      </c>
      <c r="E3134">
        <v>410065610075000</v>
      </c>
      <c r="F3134">
        <v>97</v>
      </c>
      <c r="G3134">
        <v>19</v>
      </c>
      <c r="H3134">
        <v>2019</v>
      </c>
      <c r="I3134">
        <v>31</v>
      </c>
      <c r="J3134" t="s">
        <v>200</v>
      </c>
      <c r="K3134" s="14">
        <v>43675</v>
      </c>
      <c r="L3134" s="14">
        <v>43681</v>
      </c>
      <c r="M3134" t="s">
        <v>127</v>
      </c>
    </row>
    <row r="3135" spans="1:13">
      <c r="A3135">
        <v>845365274</v>
      </c>
      <c r="B3135">
        <v>556</v>
      </c>
      <c r="C3135">
        <v>5393</v>
      </c>
      <c r="D3135">
        <v>7700</v>
      </c>
      <c r="E3135">
        <v>410075610085000</v>
      </c>
      <c r="F3135">
        <v>97</v>
      </c>
      <c r="G3135">
        <v>19</v>
      </c>
      <c r="H3135">
        <v>2019</v>
      </c>
      <c r="I3135">
        <v>31</v>
      </c>
      <c r="J3135" t="s">
        <v>200</v>
      </c>
      <c r="K3135" s="14">
        <v>43675</v>
      </c>
      <c r="L3135" s="14">
        <v>43681</v>
      </c>
      <c r="M3135" t="s">
        <v>126</v>
      </c>
    </row>
    <row r="3136" spans="1:13">
      <c r="A3136">
        <v>832461933</v>
      </c>
      <c r="B3136">
        <v>606</v>
      </c>
      <c r="C3136">
        <v>5393</v>
      </c>
      <c r="D3136">
        <v>7700</v>
      </c>
      <c r="E3136">
        <v>410085799999000</v>
      </c>
      <c r="F3136">
        <v>97</v>
      </c>
      <c r="G3136">
        <v>19</v>
      </c>
      <c r="H3136">
        <v>2019</v>
      </c>
      <c r="I3136">
        <v>31</v>
      </c>
      <c r="J3136" t="s">
        <v>200</v>
      </c>
      <c r="K3136" s="14">
        <v>43675</v>
      </c>
      <c r="L3136" s="14">
        <v>43681</v>
      </c>
      <c r="M3136" t="s">
        <v>125</v>
      </c>
    </row>
    <row r="3137" spans="1:13">
      <c r="A3137">
        <v>832462406</v>
      </c>
      <c r="B3137">
        <v>2010</v>
      </c>
      <c r="C3137">
        <v>5393</v>
      </c>
      <c r="F3137">
        <v>97</v>
      </c>
      <c r="G3137">
        <v>19</v>
      </c>
      <c r="H3137">
        <v>2019</v>
      </c>
      <c r="I3137">
        <v>31</v>
      </c>
      <c r="J3137" t="s">
        <v>200</v>
      </c>
      <c r="K3137" s="14">
        <v>43675</v>
      </c>
      <c r="L3137" s="14">
        <v>43681</v>
      </c>
      <c r="M3137" t="s">
        <v>123</v>
      </c>
    </row>
    <row r="3138" spans="1:13">
      <c r="A3138">
        <v>832460018</v>
      </c>
      <c r="B3138">
        <v>10</v>
      </c>
      <c r="C3138">
        <v>5393</v>
      </c>
      <c r="D3138">
        <v>7700</v>
      </c>
      <c r="E3138">
        <v>400000610015000</v>
      </c>
      <c r="F3138">
        <v>97</v>
      </c>
      <c r="G3138">
        <v>19</v>
      </c>
      <c r="H3138">
        <v>2019</v>
      </c>
      <c r="I3138">
        <v>32</v>
      </c>
      <c r="J3138" t="s">
        <v>199</v>
      </c>
      <c r="K3138" s="14">
        <v>43682</v>
      </c>
      <c r="L3138" s="14">
        <v>43688</v>
      </c>
      <c r="M3138" t="s">
        <v>130</v>
      </c>
    </row>
    <row r="3139" spans="1:13">
      <c r="A3139">
        <v>832460499</v>
      </c>
      <c r="B3139">
        <v>38</v>
      </c>
      <c r="C3139">
        <v>5393</v>
      </c>
      <c r="D3139">
        <v>7700</v>
      </c>
      <c r="E3139">
        <v>410015610040000</v>
      </c>
      <c r="F3139">
        <v>97</v>
      </c>
      <c r="G3139">
        <v>19</v>
      </c>
      <c r="H3139">
        <v>2019</v>
      </c>
      <c r="I3139">
        <v>32</v>
      </c>
      <c r="J3139" t="s">
        <v>199</v>
      </c>
      <c r="K3139" s="14">
        <v>43682</v>
      </c>
      <c r="L3139" s="14">
        <v>43688</v>
      </c>
      <c r="M3139" t="s">
        <v>129</v>
      </c>
    </row>
    <row r="3140" spans="1:13">
      <c r="A3140">
        <v>832460980</v>
      </c>
      <c r="B3140">
        <v>326</v>
      </c>
      <c r="C3140">
        <v>5393</v>
      </c>
      <c r="D3140">
        <v>7700</v>
      </c>
      <c r="E3140">
        <v>410040610065000</v>
      </c>
      <c r="F3140">
        <v>97</v>
      </c>
      <c r="G3140">
        <v>19</v>
      </c>
      <c r="H3140">
        <v>2019</v>
      </c>
      <c r="I3140">
        <v>32</v>
      </c>
      <c r="J3140" t="s">
        <v>199</v>
      </c>
      <c r="K3140" s="14">
        <v>43682</v>
      </c>
      <c r="L3140" s="14">
        <v>43688</v>
      </c>
      <c r="M3140" t="s">
        <v>128</v>
      </c>
    </row>
    <row r="3141" spans="1:13">
      <c r="A3141">
        <v>845364770</v>
      </c>
      <c r="B3141">
        <v>479</v>
      </c>
      <c r="C3141">
        <v>5393</v>
      </c>
      <c r="D3141">
        <v>7700</v>
      </c>
      <c r="E3141">
        <v>410065610075000</v>
      </c>
      <c r="F3141">
        <v>97</v>
      </c>
      <c r="G3141">
        <v>19</v>
      </c>
      <c r="H3141">
        <v>2019</v>
      </c>
      <c r="I3141">
        <v>32</v>
      </c>
      <c r="J3141" t="s">
        <v>199</v>
      </c>
      <c r="K3141" s="14">
        <v>43682</v>
      </c>
      <c r="L3141" s="14">
        <v>43688</v>
      </c>
      <c r="M3141" t="s">
        <v>127</v>
      </c>
    </row>
    <row r="3142" spans="1:13">
      <c r="A3142">
        <v>845365284</v>
      </c>
      <c r="B3142">
        <v>559</v>
      </c>
      <c r="C3142">
        <v>5393</v>
      </c>
      <c r="D3142">
        <v>7700</v>
      </c>
      <c r="E3142">
        <v>410075610085000</v>
      </c>
      <c r="F3142">
        <v>97</v>
      </c>
      <c r="G3142">
        <v>19</v>
      </c>
      <c r="H3142">
        <v>2019</v>
      </c>
      <c r="I3142">
        <v>32</v>
      </c>
      <c r="J3142" t="s">
        <v>199</v>
      </c>
      <c r="K3142" s="14">
        <v>43682</v>
      </c>
      <c r="L3142" s="14">
        <v>43688</v>
      </c>
      <c r="M3142" t="s">
        <v>126</v>
      </c>
    </row>
    <row r="3143" spans="1:13">
      <c r="A3143">
        <v>832461942</v>
      </c>
      <c r="B3143">
        <v>615</v>
      </c>
      <c r="C3143">
        <v>5393</v>
      </c>
      <c r="D3143">
        <v>7700</v>
      </c>
      <c r="E3143">
        <v>410085799999000</v>
      </c>
      <c r="F3143">
        <v>97</v>
      </c>
      <c r="G3143">
        <v>19</v>
      </c>
      <c r="H3143">
        <v>2019</v>
      </c>
      <c r="I3143">
        <v>32</v>
      </c>
      <c r="J3143" t="s">
        <v>199</v>
      </c>
      <c r="K3143" s="14">
        <v>43682</v>
      </c>
      <c r="L3143" s="14">
        <v>43688</v>
      </c>
      <c r="M3143" t="s">
        <v>125</v>
      </c>
    </row>
    <row r="3144" spans="1:13">
      <c r="A3144">
        <v>832462525</v>
      </c>
      <c r="B3144">
        <v>2027</v>
      </c>
      <c r="C3144">
        <v>5393</v>
      </c>
      <c r="F3144">
        <v>97</v>
      </c>
      <c r="G3144">
        <v>19</v>
      </c>
      <c r="H3144">
        <v>2019</v>
      </c>
      <c r="I3144">
        <v>32</v>
      </c>
      <c r="J3144" t="s">
        <v>199</v>
      </c>
      <c r="K3144" s="14">
        <v>43682</v>
      </c>
      <c r="L3144" s="14">
        <v>43688</v>
      </c>
      <c r="M3144" t="s">
        <v>123</v>
      </c>
    </row>
    <row r="3145" spans="1:13">
      <c r="A3145">
        <v>832460027</v>
      </c>
      <c r="B3145">
        <v>17</v>
      </c>
      <c r="C3145">
        <v>5393</v>
      </c>
      <c r="D3145">
        <v>7700</v>
      </c>
      <c r="E3145">
        <v>400000610015000</v>
      </c>
      <c r="F3145">
        <v>97</v>
      </c>
      <c r="G3145">
        <v>19</v>
      </c>
      <c r="H3145">
        <v>2019</v>
      </c>
      <c r="I3145">
        <v>33</v>
      </c>
      <c r="J3145" t="s">
        <v>198</v>
      </c>
      <c r="K3145" s="14">
        <v>43689</v>
      </c>
      <c r="L3145" s="14">
        <v>43695</v>
      </c>
      <c r="M3145" t="s">
        <v>130</v>
      </c>
    </row>
    <row r="3146" spans="1:13">
      <c r="A3146">
        <v>832460508</v>
      </c>
      <c r="B3146">
        <v>47</v>
      </c>
      <c r="C3146">
        <v>5393</v>
      </c>
      <c r="D3146">
        <v>7700</v>
      </c>
      <c r="E3146">
        <v>410015610040000</v>
      </c>
      <c r="F3146">
        <v>97</v>
      </c>
      <c r="G3146">
        <v>19</v>
      </c>
      <c r="H3146">
        <v>2019</v>
      </c>
      <c r="I3146">
        <v>33</v>
      </c>
      <c r="J3146" t="s">
        <v>198</v>
      </c>
      <c r="K3146" s="14">
        <v>43689</v>
      </c>
      <c r="L3146" s="14">
        <v>43695</v>
      </c>
      <c r="M3146" t="s">
        <v>129</v>
      </c>
    </row>
    <row r="3147" spans="1:13">
      <c r="A3147">
        <v>832460989</v>
      </c>
      <c r="B3147">
        <v>307</v>
      </c>
      <c r="C3147">
        <v>5393</v>
      </c>
      <c r="D3147">
        <v>7700</v>
      </c>
      <c r="E3147">
        <v>410040610065000</v>
      </c>
      <c r="F3147">
        <v>97</v>
      </c>
      <c r="G3147">
        <v>19</v>
      </c>
      <c r="H3147">
        <v>2019</v>
      </c>
      <c r="I3147">
        <v>33</v>
      </c>
      <c r="J3147" t="s">
        <v>198</v>
      </c>
      <c r="K3147" s="14">
        <v>43689</v>
      </c>
      <c r="L3147" s="14">
        <v>43695</v>
      </c>
      <c r="M3147" t="s">
        <v>128</v>
      </c>
    </row>
    <row r="3148" spans="1:13">
      <c r="A3148">
        <v>845364780</v>
      </c>
      <c r="B3148">
        <v>440</v>
      </c>
      <c r="C3148">
        <v>5393</v>
      </c>
      <c r="D3148">
        <v>7700</v>
      </c>
      <c r="E3148">
        <v>410065610075000</v>
      </c>
      <c r="F3148">
        <v>97</v>
      </c>
      <c r="G3148">
        <v>19</v>
      </c>
      <c r="H3148">
        <v>2019</v>
      </c>
      <c r="I3148">
        <v>33</v>
      </c>
      <c r="J3148" t="s">
        <v>198</v>
      </c>
      <c r="K3148" s="14">
        <v>43689</v>
      </c>
      <c r="L3148" s="14">
        <v>43695</v>
      </c>
      <c r="M3148" t="s">
        <v>127</v>
      </c>
    </row>
    <row r="3149" spans="1:13">
      <c r="A3149">
        <v>845365294</v>
      </c>
      <c r="B3149">
        <v>587</v>
      </c>
      <c r="C3149">
        <v>5393</v>
      </c>
      <c r="D3149">
        <v>7700</v>
      </c>
      <c r="E3149">
        <v>410075610085000</v>
      </c>
      <c r="F3149">
        <v>97</v>
      </c>
      <c r="G3149">
        <v>19</v>
      </c>
      <c r="H3149">
        <v>2019</v>
      </c>
      <c r="I3149">
        <v>33</v>
      </c>
      <c r="J3149" t="s">
        <v>198</v>
      </c>
      <c r="K3149" s="14">
        <v>43689</v>
      </c>
      <c r="L3149" s="14">
        <v>43695</v>
      </c>
      <c r="M3149" t="s">
        <v>126</v>
      </c>
    </row>
    <row r="3150" spans="1:13">
      <c r="A3150">
        <v>832461951</v>
      </c>
      <c r="B3150">
        <v>628</v>
      </c>
      <c r="C3150">
        <v>5393</v>
      </c>
      <c r="D3150">
        <v>7700</v>
      </c>
      <c r="E3150">
        <v>410085799999000</v>
      </c>
      <c r="F3150">
        <v>97</v>
      </c>
      <c r="G3150">
        <v>19</v>
      </c>
      <c r="H3150">
        <v>2019</v>
      </c>
      <c r="I3150">
        <v>33</v>
      </c>
      <c r="J3150" t="s">
        <v>198</v>
      </c>
      <c r="K3150" s="14">
        <v>43689</v>
      </c>
      <c r="L3150" s="14">
        <v>43695</v>
      </c>
      <c r="M3150" t="s">
        <v>125</v>
      </c>
    </row>
    <row r="3151" spans="1:13">
      <c r="A3151">
        <v>832462447</v>
      </c>
      <c r="B3151">
        <v>2026</v>
      </c>
      <c r="C3151">
        <v>5393</v>
      </c>
      <c r="F3151">
        <v>97</v>
      </c>
      <c r="G3151">
        <v>19</v>
      </c>
      <c r="H3151">
        <v>2019</v>
      </c>
      <c r="I3151">
        <v>33</v>
      </c>
      <c r="J3151" t="s">
        <v>198</v>
      </c>
      <c r="K3151" s="14">
        <v>43689</v>
      </c>
      <c r="L3151" s="14">
        <v>43695</v>
      </c>
      <c r="M3151" t="s">
        <v>123</v>
      </c>
    </row>
    <row r="3152" spans="1:13">
      <c r="A3152">
        <v>832460036</v>
      </c>
      <c r="B3152">
        <v>15</v>
      </c>
      <c r="C3152">
        <v>5393</v>
      </c>
      <c r="D3152">
        <v>7700</v>
      </c>
      <c r="E3152">
        <v>400000610015000</v>
      </c>
      <c r="F3152">
        <v>97</v>
      </c>
      <c r="G3152">
        <v>19</v>
      </c>
      <c r="H3152">
        <v>2019</v>
      </c>
      <c r="I3152">
        <v>34</v>
      </c>
      <c r="J3152" t="s">
        <v>197</v>
      </c>
      <c r="K3152" s="14">
        <v>43696</v>
      </c>
      <c r="L3152" s="14">
        <v>43702</v>
      </c>
      <c r="M3152" t="s">
        <v>130</v>
      </c>
    </row>
    <row r="3153" spans="1:13">
      <c r="A3153">
        <v>832460517</v>
      </c>
      <c r="B3153">
        <v>40</v>
      </c>
      <c r="C3153">
        <v>5393</v>
      </c>
      <c r="D3153">
        <v>7700</v>
      </c>
      <c r="E3153">
        <v>410015610040000</v>
      </c>
      <c r="F3153">
        <v>97</v>
      </c>
      <c r="G3153">
        <v>19</v>
      </c>
      <c r="H3153">
        <v>2019</v>
      </c>
      <c r="I3153">
        <v>34</v>
      </c>
      <c r="J3153" t="s">
        <v>197</v>
      </c>
      <c r="K3153" s="14">
        <v>43696</v>
      </c>
      <c r="L3153" s="14">
        <v>43702</v>
      </c>
      <c r="M3153" t="s">
        <v>129</v>
      </c>
    </row>
    <row r="3154" spans="1:13">
      <c r="A3154">
        <v>832460998</v>
      </c>
      <c r="B3154">
        <v>315</v>
      </c>
      <c r="C3154">
        <v>5393</v>
      </c>
      <c r="D3154">
        <v>7700</v>
      </c>
      <c r="E3154">
        <v>410040610065000</v>
      </c>
      <c r="F3154">
        <v>97</v>
      </c>
      <c r="G3154">
        <v>19</v>
      </c>
      <c r="H3154">
        <v>2019</v>
      </c>
      <c r="I3154">
        <v>34</v>
      </c>
      <c r="J3154" t="s">
        <v>197</v>
      </c>
      <c r="K3154" s="14">
        <v>43696</v>
      </c>
      <c r="L3154" s="14">
        <v>43702</v>
      </c>
      <c r="M3154" t="s">
        <v>128</v>
      </c>
    </row>
    <row r="3155" spans="1:13">
      <c r="A3155">
        <v>845364790</v>
      </c>
      <c r="B3155">
        <v>450</v>
      </c>
      <c r="C3155">
        <v>5393</v>
      </c>
      <c r="D3155">
        <v>7700</v>
      </c>
      <c r="E3155">
        <v>410065610075000</v>
      </c>
      <c r="F3155">
        <v>97</v>
      </c>
      <c r="G3155">
        <v>19</v>
      </c>
      <c r="H3155">
        <v>2019</v>
      </c>
      <c r="I3155">
        <v>34</v>
      </c>
      <c r="J3155" t="s">
        <v>197</v>
      </c>
      <c r="K3155" s="14">
        <v>43696</v>
      </c>
      <c r="L3155" s="14">
        <v>43702</v>
      </c>
      <c r="M3155" t="s">
        <v>127</v>
      </c>
    </row>
    <row r="3156" spans="1:13">
      <c r="A3156">
        <v>845365304</v>
      </c>
      <c r="B3156">
        <v>556</v>
      </c>
      <c r="C3156">
        <v>5393</v>
      </c>
      <c r="D3156">
        <v>7700</v>
      </c>
      <c r="E3156">
        <v>410075610085000</v>
      </c>
      <c r="F3156">
        <v>97</v>
      </c>
      <c r="G3156">
        <v>19</v>
      </c>
      <c r="H3156">
        <v>2019</v>
      </c>
      <c r="I3156">
        <v>34</v>
      </c>
      <c r="J3156" t="s">
        <v>197</v>
      </c>
      <c r="K3156" s="14">
        <v>43696</v>
      </c>
      <c r="L3156" s="14">
        <v>43702</v>
      </c>
      <c r="M3156" t="s">
        <v>126</v>
      </c>
    </row>
    <row r="3157" spans="1:13">
      <c r="A3157">
        <v>832461961</v>
      </c>
      <c r="B3157">
        <v>635</v>
      </c>
      <c r="C3157">
        <v>5393</v>
      </c>
      <c r="D3157">
        <v>7700</v>
      </c>
      <c r="E3157">
        <v>410085799999000</v>
      </c>
      <c r="F3157">
        <v>97</v>
      </c>
      <c r="G3157">
        <v>19</v>
      </c>
      <c r="H3157">
        <v>2019</v>
      </c>
      <c r="I3157">
        <v>34</v>
      </c>
      <c r="J3157" t="s">
        <v>197</v>
      </c>
      <c r="K3157" s="14">
        <v>43696</v>
      </c>
      <c r="L3157" s="14">
        <v>43702</v>
      </c>
      <c r="M3157" t="s">
        <v>125</v>
      </c>
    </row>
    <row r="3158" spans="1:13">
      <c r="A3158">
        <v>832462204</v>
      </c>
      <c r="B3158">
        <v>2011</v>
      </c>
      <c r="C3158">
        <v>5393</v>
      </c>
      <c r="F3158">
        <v>97</v>
      </c>
      <c r="G3158">
        <v>19</v>
      </c>
      <c r="H3158">
        <v>2019</v>
      </c>
      <c r="I3158">
        <v>34</v>
      </c>
      <c r="J3158" t="s">
        <v>197</v>
      </c>
      <c r="K3158" s="14">
        <v>43696</v>
      </c>
      <c r="L3158" s="14">
        <v>43702</v>
      </c>
      <c r="M3158" t="s">
        <v>123</v>
      </c>
    </row>
    <row r="3159" spans="1:13">
      <c r="A3159">
        <v>832460045</v>
      </c>
      <c r="B3159">
        <v>4</v>
      </c>
      <c r="C3159">
        <v>5393</v>
      </c>
      <c r="D3159">
        <v>7700</v>
      </c>
      <c r="E3159">
        <v>400000610015000</v>
      </c>
      <c r="F3159">
        <v>97</v>
      </c>
      <c r="G3159">
        <v>19</v>
      </c>
      <c r="H3159">
        <v>2019</v>
      </c>
      <c r="I3159">
        <v>35</v>
      </c>
      <c r="J3159" t="s">
        <v>196</v>
      </c>
      <c r="K3159" s="14">
        <v>43703</v>
      </c>
      <c r="L3159" s="14">
        <v>43709</v>
      </c>
      <c r="M3159" t="s">
        <v>130</v>
      </c>
    </row>
    <row r="3160" spans="1:13">
      <c r="A3160">
        <v>832460526</v>
      </c>
      <c r="B3160">
        <v>44</v>
      </c>
      <c r="C3160">
        <v>5393</v>
      </c>
      <c r="D3160">
        <v>7700</v>
      </c>
      <c r="E3160">
        <v>410015610040000</v>
      </c>
      <c r="F3160">
        <v>97</v>
      </c>
      <c r="G3160">
        <v>19</v>
      </c>
      <c r="H3160">
        <v>2019</v>
      </c>
      <c r="I3160">
        <v>35</v>
      </c>
      <c r="J3160" t="s">
        <v>196</v>
      </c>
      <c r="K3160" s="14">
        <v>43703</v>
      </c>
      <c r="L3160" s="14">
        <v>43709</v>
      </c>
      <c r="M3160" t="s">
        <v>129</v>
      </c>
    </row>
    <row r="3161" spans="1:13">
      <c r="A3161">
        <v>832461007</v>
      </c>
      <c r="B3161">
        <v>305</v>
      </c>
      <c r="C3161">
        <v>5393</v>
      </c>
      <c r="D3161">
        <v>7700</v>
      </c>
      <c r="E3161">
        <v>410040610065000</v>
      </c>
      <c r="F3161">
        <v>97</v>
      </c>
      <c r="G3161">
        <v>19</v>
      </c>
      <c r="H3161">
        <v>2019</v>
      </c>
      <c r="I3161">
        <v>35</v>
      </c>
      <c r="J3161" t="s">
        <v>196</v>
      </c>
      <c r="K3161" s="14">
        <v>43703</v>
      </c>
      <c r="L3161" s="14">
        <v>43709</v>
      </c>
      <c r="M3161" t="s">
        <v>128</v>
      </c>
    </row>
    <row r="3162" spans="1:13">
      <c r="A3162">
        <v>845364800</v>
      </c>
      <c r="B3162">
        <v>528</v>
      </c>
      <c r="C3162">
        <v>5393</v>
      </c>
      <c r="D3162">
        <v>7700</v>
      </c>
      <c r="E3162">
        <v>410065610075000</v>
      </c>
      <c r="F3162">
        <v>97</v>
      </c>
      <c r="G3162">
        <v>19</v>
      </c>
      <c r="H3162">
        <v>2019</v>
      </c>
      <c r="I3162">
        <v>35</v>
      </c>
      <c r="J3162" t="s">
        <v>196</v>
      </c>
      <c r="K3162" s="14">
        <v>43703</v>
      </c>
      <c r="L3162" s="14">
        <v>43709</v>
      </c>
      <c r="M3162" t="s">
        <v>127</v>
      </c>
    </row>
    <row r="3163" spans="1:13">
      <c r="A3163">
        <v>845365314</v>
      </c>
      <c r="B3163">
        <v>635</v>
      </c>
      <c r="C3163">
        <v>5393</v>
      </c>
      <c r="D3163">
        <v>7700</v>
      </c>
      <c r="E3163">
        <v>410075610085000</v>
      </c>
      <c r="F3163">
        <v>97</v>
      </c>
      <c r="G3163">
        <v>19</v>
      </c>
      <c r="H3163">
        <v>2019</v>
      </c>
      <c r="I3163">
        <v>35</v>
      </c>
      <c r="J3163" t="s">
        <v>196</v>
      </c>
      <c r="K3163" s="14">
        <v>43703</v>
      </c>
      <c r="L3163" s="14">
        <v>43709</v>
      </c>
      <c r="M3163" t="s">
        <v>126</v>
      </c>
    </row>
    <row r="3164" spans="1:13">
      <c r="A3164">
        <v>832461969</v>
      </c>
      <c r="B3164">
        <v>635</v>
      </c>
      <c r="C3164">
        <v>5393</v>
      </c>
      <c r="D3164">
        <v>7700</v>
      </c>
      <c r="E3164">
        <v>410085799999000</v>
      </c>
      <c r="F3164">
        <v>97</v>
      </c>
      <c r="G3164">
        <v>19</v>
      </c>
      <c r="H3164">
        <v>2019</v>
      </c>
      <c r="I3164">
        <v>35</v>
      </c>
      <c r="J3164" t="s">
        <v>196</v>
      </c>
      <c r="K3164" s="14">
        <v>43703</v>
      </c>
      <c r="L3164" s="14">
        <v>43709</v>
      </c>
      <c r="M3164" t="s">
        <v>125</v>
      </c>
    </row>
    <row r="3165" spans="1:13">
      <c r="A3165">
        <v>832462536</v>
      </c>
      <c r="B3165">
        <v>2151</v>
      </c>
      <c r="C3165">
        <v>5393</v>
      </c>
      <c r="F3165">
        <v>97</v>
      </c>
      <c r="G3165">
        <v>19</v>
      </c>
      <c r="H3165">
        <v>2019</v>
      </c>
      <c r="I3165">
        <v>35</v>
      </c>
      <c r="J3165" t="s">
        <v>196</v>
      </c>
      <c r="K3165" s="14">
        <v>43703</v>
      </c>
      <c r="L3165" s="14">
        <v>43709</v>
      </c>
      <c r="M3165" t="s">
        <v>123</v>
      </c>
    </row>
    <row r="3166" spans="1:13">
      <c r="A3166">
        <v>832460054</v>
      </c>
      <c r="B3166">
        <v>4</v>
      </c>
      <c r="C3166">
        <v>5393</v>
      </c>
      <c r="D3166">
        <v>7700</v>
      </c>
      <c r="E3166">
        <v>400000610015000</v>
      </c>
      <c r="F3166">
        <v>97</v>
      </c>
      <c r="G3166">
        <v>19</v>
      </c>
      <c r="H3166">
        <v>2019</v>
      </c>
      <c r="I3166">
        <v>36</v>
      </c>
      <c r="J3166" t="s">
        <v>195</v>
      </c>
      <c r="K3166" s="14">
        <v>43710</v>
      </c>
      <c r="L3166" s="14">
        <v>43716</v>
      </c>
      <c r="M3166" t="s">
        <v>130</v>
      </c>
    </row>
    <row r="3167" spans="1:13">
      <c r="A3167">
        <v>832460535</v>
      </c>
      <c r="B3167">
        <v>34</v>
      </c>
      <c r="C3167">
        <v>5393</v>
      </c>
      <c r="D3167">
        <v>7700</v>
      </c>
      <c r="E3167">
        <v>410015610040000</v>
      </c>
      <c r="F3167">
        <v>97</v>
      </c>
      <c r="G3167">
        <v>19</v>
      </c>
      <c r="H3167">
        <v>2019</v>
      </c>
      <c r="I3167">
        <v>36</v>
      </c>
      <c r="J3167" t="s">
        <v>195</v>
      </c>
      <c r="K3167" s="14">
        <v>43710</v>
      </c>
      <c r="L3167" s="14">
        <v>43716</v>
      </c>
      <c r="M3167" t="s">
        <v>129</v>
      </c>
    </row>
    <row r="3168" spans="1:13">
      <c r="A3168">
        <v>832461016</v>
      </c>
      <c r="B3168">
        <v>277</v>
      </c>
      <c r="C3168">
        <v>5393</v>
      </c>
      <c r="D3168">
        <v>7700</v>
      </c>
      <c r="E3168">
        <v>410040610065000</v>
      </c>
      <c r="F3168">
        <v>97</v>
      </c>
      <c r="G3168">
        <v>19</v>
      </c>
      <c r="H3168">
        <v>2019</v>
      </c>
      <c r="I3168">
        <v>36</v>
      </c>
      <c r="J3168" t="s">
        <v>195</v>
      </c>
      <c r="K3168" s="14">
        <v>43710</v>
      </c>
      <c r="L3168" s="14">
        <v>43716</v>
      </c>
      <c r="M3168" t="s">
        <v>128</v>
      </c>
    </row>
    <row r="3169" spans="1:13">
      <c r="A3169">
        <v>845364811</v>
      </c>
      <c r="B3169">
        <v>451</v>
      </c>
      <c r="C3169">
        <v>5393</v>
      </c>
      <c r="D3169">
        <v>7700</v>
      </c>
      <c r="E3169">
        <v>410065610075000</v>
      </c>
      <c r="F3169">
        <v>97</v>
      </c>
      <c r="G3169">
        <v>19</v>
      </c>
      <c r="H3169">
        <v>2019</v>
      </c>
      <c r="I3169">
        <v>36</v>
      </c>
      <c r="J3169" t="s">
        <v>195</v>
      </c>
      <c r="K3169" s="14">
        <v>43710</v>
      </c>
      <c r="L3169" s="14">
        <v>43716</v>
      </c>
      <c r="M3169" t="s">
        <v>127</v>
      </c>
    </row>
    <row r="3170" spans="1:13">
      <c r="A3170">
        <v>845365324</v>
      </c>
      <c r="B3170">
        <v>582</v>
      </c>
      <c r="C3170">
        <v>5393</v>
      </c>
      <c r="D3170">
        <v>7700</v>
      </c>
      <c r="E3170">
        <v>410075610085000</v>
      </c>
      <c r="F3170">
        <v>97</v>
      </c>
      <c r="G3170">
        <v>19</v>
      </c>
      <c r="H3170">
        <v>2019</v>
      </c>
      <c r="I3170">
        <v>36</v>
      </c>
      <c r="J3170" t="s">
        <v>195</v>
      </c>
      <c r="K3170" s="14">
        <v>43710</v>
      </c>
      <c r="L3170" s="14">
        <v>43716</v>
      </c>
      <c r="M3170" t="s">
        <v>126</v>
      </c>
    </row>
    <row r="3171" spans="1:13">
      <c r="A3171">
        <v>832461978</v>
      </c>
      <c r="B3171">
        <v>574</v>
      </c>
      <c r="C3171">
        <v>5393</v>
      </c>
      <c r="D3171">
        <v>7700</v>
      </c>
      <c r="E3171">
        <v>410085799999000</v>
      </c>
      <c r="F3171">
        <v>97</v>
      </c>
      <c r="G3171">
        <v>19</v>
      </c>
      <c r="H3171">
        <v>2019</v>
      </c>
      <c r="I3171">
        <v>36</v>
      </c>
      <c r="J3171" t="s">
        <v>195</v>
      </c>
      <c r="K3171" s="14">
        <v>43710</v>
      </c>
      <c r="L3171" s="14">
        <v>43716</v>
      </c>
      <c r="M3171" t="s">
        <v>125</v>
      </c>
    </row>
    <row r="3172" spans="1:13">
      <c r="A3172">
        <v>832462551</v>
      </c>
      <c r="B3172">
        <v>1922</v>
      </c>
      <c r="C3172">
        <v>5393</v>
      </c>
      <c r="F3172">
        <v>97</v>
      </c>
      <c r="G3172">
        <v>19</v>
      </c>
      <c r="H3172">
        <v>2019</v>
      </c>
      <c r="I3172">
        <v>36</v>
      </c>
      <c r="J3172" t="s">
        <v>195</v>
      </c>
      <c r="K3172" s="14">
        <v>43710</v>
      </c>
      <c r="L3172" s="14">
        <v>43716</v>
      </c>
      <c r="M3172" t="s">
        <v>123</v>
      </c>
    </row>
    <row r="3173" spans="1:13">
      <c r="A3173">
        <v>832460063</v>
      </c>
      <c r="B3173">
        <v>7</v>
      </c>
      <c r="C3173">
        <v>5393</v>
      </c>
      <c r="D3173">
        <v>7700</v>
      </c>
      <c r="E3173">
        <v>400000610015000</v>
      </c>
      <c r="F3173">
        <v>97</v>
      </c>
      <c r="G3173">
        <v>19</v>
      </c>
      <c r="H3173">
        <v>2019</v>
      </c>
      <c r="I3173">
        <v>37</v>
      </c>
      <c r="J3173" t="s">
        <v>194</v>
      </c>
      <c r="K3173" s="14">
        <v>43717</v>
      </c>
      <c r="L3173" s="14">
        <v>43723</v>
      </c>
      <c r="M3173" t="s">
        <v>130</v>
      </c>
    </row>
    <row r="3174" spans="1:13">
      <c r="A3174">
        <v>832460544</v>
      </c>
      <c r="B3174">
        <v>40</v>
      </c>
      <c r="C3174">
        <v>5393</v>
      </c>
      <c r="D3174">
        <v>7700</v>
      </c>
      <c r="E3174">
        <v>410015610040000</v>
      </c>
      <c r="F3174">
        <v>97</v>
      </c>
      <c r="G3174">
        <v>19</v>
      </c>
      <c r="H3174">
        <v>2019</v>
      </c>
      <c r="I3174">
        <v>37</v>
      </c>
      <c r="J3174" t="s">
        <v>194</v>
      </c>
      <c r="K3174" s="14">
        <v>43717</v>
      </c>
      <c r="L3174" s="14">
        <v>43723</v>
      </c>
      <c r="M3174" t="s">
        <v>129</v>
      </c>
    </row>
    <row r="3175" spans="1:13">
      <c r="A3175">
        <v>832461025</v>
      </c>
      <c r="B3175">
        <v>294</v>
      </c>
      <c r="C3175">
        <v>5393</v>
      </c>
      <c r="D3175">
        <v>7700</v>
      </c>
      <c r="E3175">
        <v>410040610065000</v>
      </c>
      <c r="F3175">
        <v>97</v>
      </c>
      <c r="G3175">
        <v>19</v>
      </c>
      <c r="H3175">
        <v>2019</v>
      </c>
      <c r="I3175">
        <v>37</v>
      </c>
      <c r="J3175" t="s">
        <v>194</v>
      </c>
      <c r="K3175" s="14">
        <v>43717</v>
      </c>
      <c r="L3175" s="14">
        <v>43723</v>
      </c>
      <c r="M3175" t="s">
        <v>128</v>
      </c>
    </row>
    <row r="3176" spans="1:13">
      <c r="A3176">
        <v>845364820</v>
      </c>
      <c r="B3176">
        <v>453</v>
      </c>
      <c r="C3176">
        <v>5393</v>
      </c>
      <c r="D3176">
        <v>7700</v>
      </c>
      <c r="E3176">
        <v>410065610075000</v>
      </c>
      <c r="F3176">
        <v>97</v>
      </c>
      <c r="G3176">
        <v>19</v>
      </c>
      <c r="H3176">
        <v>2019</v>
      </c>
      <c r="I3176">
        <v>37</v>
      </c>
      <c r="J3176" t="s">
        <v>194</v>
      </c>
      <c r="K3176" s="14">
        <v>43717</v>
      </c>
      <c r="L3176" s="14">
        <v>43723</v>
      </c>
      <c r="M3176" t="s">
        <v>127</v>
      </c>
    </row>
    <row r="3177" spans="1:13">
      <c r="A3177">
        <v>845365334</v>
      </c>
      <c r="B3177">
        <v>564</v>
      </c>
      <c r="C3177">
        <v>5393</v>
      </c>
      <c r="D3177">
        <v>7700</v>
      </c>
      <c r="E3177">
        <v>410075610085000</v>
      </c>
      <c r="F3177">
        <v>97</v>
      </c>
      <c r="G3177">
        <v>19</v>
      </c>
      <c r="H3177">
        <v>2019</v>
      </c>
      <c r="I3177">
        <v>37</v>
      </c>
      <c r="J3177" t="s">
        <v>194</v>
      </c>
      <c r="K3177" s="14">
        <v>43717</v>
      </c>
      <c r="L3177" s="14">
        <v>43723</v>
      </c>
      <c r="M3177" t="s">
        <v>126</v>
      </c>
    </row>
    <row r="3178" spans="1:13">
      <c r="A3178">
        <v>832461987</v>
      </c>
      <c r="B3178">
        <v>586</v>
      </c>
      <c r="C3178">
        <v>5393</v>
      </c>
      <c r="D3178">
        <v>7700</v>
      </c>
      <c r="E3178">
        <v>410085799999000</v>
      </c>
      <c r="F3178">
        <v>97</v>
      </c>
      <c r="G3178">
        <v>19</v>
      </c>
      <c r="H3178">
        <v>2019</v>
      </c>
      <c r="I3178">
        <v>37</v>
      </c>
      <c r="J3178" t="s">
        <v>194</v>
      </c>
      <c r="K3178" s="14">
        <v>43717</v>
      </c>
      <c r="L3178" s="14">
        <v>43723</v>
      </c>
      <c r="M3178" t="s">
        <v>125</v>
      </c>
    </row>
    <row r="3179" spans="1:13">
      <c r="A3179">
        <v>832462228</v>
      </c>
      <c r="B3179">
        <v>1944</v>
      </c>
      <c r="C3179">
        <v>5393</v>
      </c>
      <c r="F3179">
        <v>97</v>
      </c>
      <c r="G3179">
        <v>19</v>
      </c>
      <c r="H3179">
        <v>2019</v>
      </c>
      <c r="I3179">
        <v>37</v>
      </c>
      <c r="J3179" t="s">
        <v>194</v>
      </c>
      <c r="K3179" s="14">
        <v>43717</v>
      </c>
      <c r="L3179" s="14">
        <v>43723</v>
      </c>
      <c r="M3179" t="s">
        <v>123</v>
      </c>
    </row>
    <row r="3180" spans="1:13">
      <c r="A3180">
        <v>832460072</v>
      </c>
      <c r="B3180">
        <v>5</v>
      </c>
      <c r="C3180">
        <v>5393</v>
      </c>
      <c r="D3180">
        <v>7700</v>
      </c>
      <c r="E3180">
        <v>400000610015000</v>
      </c>
      <c r="F3180">
        <v>97</v>
      </c>
      <c r="G3180">
        <v>19</v>
      </c>
      <c r="H3180">
        <v>2019</v>
      </c>
      <c r="I3180">
        <v>38</v>
      </c>
      <c r="J3180" t="s">
        <v>193</v>
      </c>
      <c r="K3180" s="14">
        <v>43724</v>
      </c>
      <c r="L3180" s="14">
        <v>43730</v>
      </c>
      <c r="M3180" t="s">
        <v>130</v>
      </c>
    </row>
    <row r="3181" spans="1:13">
      <c r="A3181">
        <v>832460553</v>
      </c>
      <c r="B3181">
        <v>32</v>
      </c>
      <c r="C3181">
        <v>5393</v>
      </c>
      <c r="D3181">
        <v>7700</v>
      </c>
      <c r="E3181">
        <v>410015610040000</v>
      </c>
      <c r="F3181">
        <v>97</v>
      </c>
      <c r="G3181">
        <v>19</v>
      </c>
      <c r="H3181">
        <v>2019</v>
      </c>
      <c r="I3181">
        <v>38</v>
      </c>
      <c r="J3181" t="s">
        <v>193</v>
      </c>
      <c r="K3181" s="14">
        <v>43724</v>
      </c>
      <c r="L3181" s="14">
        <v>43730</v>
      </c>
      <c r="M3181" t="s">
        <v>129</v>
      </c>
    </row>
    <row r="3182" spans="1:13">
      <c r="A3182">
        <v>832461034</v>
      </c>
      <c r="B3182">
        <v>290</v>
      </c>
      <c r="C3182">
        <v>5393</v>
      </c>
      <c r="D3182">
        <v>7700</v>
      </c>
      <c r="E3182">
        <v>410040610065000</v>
      </c>
      <c r="F3182">
        <v>97</v>
      </c>
      <c r="G3182">
        <v>19</v>
      </c>
      <c r="H3182">
        <v>2019</v>
      </c>
      <c r="I3182">
        <v>38</v>
      </c>
      <c r="J3182" t="s">
        <v>193</v>
      </c>
      <c r="K3182" s="14">
        <v>43724</v>
      </c>
      <c r="L3182" s="14">
        <v>43730</v>
      </c>
      <c r="M3182" t="s">
        <v>128</v>
      </c>
    </row>
    <row r="3183" spans="1:13">
      <c r="A3183">
        <v>845364830</v>
      </c>
      <c r="B3183">
        <v>516</v>
      </c>
      <c r="C3183">
        <v>5393</v>
      </c>
      <c r="D3183">
        <v>7700</v>
      </c>
      <c r="E3183">
        <v>410065610075000</v>
      </c>
      <c r="F3183">
        <v>97</v>
      </c>
      <c r="G3183">
        <v>19</v>
      </c>
      <c r="H3183">
        <v>2019</v>
      </c>
      <c r="I3183">
        <v>38</v>
      </c>
      <c r="J3183" t="s">
        <v>193</v>
      </c>
      <c r="K3183" s="14">
        <v>43724</v>
      </c>
      <c r="L3183" s="14">
        <v>43730</v>
      </c>
      <c r="M3183" t="s">
        <v>127</v>
      </c>
    </row>
    <row r="3184" spans="1:13">
      <c r="A3184">
        <v>845365344</v>
      </c>
      <c r="B3184">
        <v>614</v>
      </c>
      <c r="C3184">
        <v>5393</v>
      </c>
      <c r="D3184">
        <v>7700</v>
      </c>
      <c r="E3184">
        <v>410075610085000</v>
      </c>
      <c r="F3184">
        <v>97</v>
      </c>
      <c r="G3184">
        <v>19</v>
      </c>
      <c r="H3184">
        <v>2019</v>
      </c>
      <c r="I3184">
        <v>38</v>
      </c>
      <c r="J3184" t="s">
        <v>193</v>
      </c>
      <c r="K3184" s="14">
        <v>43724</v>
      </c>
      <c r="L3184" s="14">
        <v>43730</v>
      </c>
      <c r="M3184" t="s">
        <v>126</v>
      </c>
    </row>
    <row r="3185" spans="1:13">
      <c r="A3185">
        <v>832461996</v>
      </c>
      <c r="B3185">
        <v>573</v>
      </c>
      <c r="C3185">
        <v>5393</v>
      </c>
      <c r="D3185">
        <v>7700</v>
      </c>
      <c r="E3185">
        <v>410085799999000</v>
      </c>
      <c r="F3185">
        <v>97</v>
      </c>
      <c r="G3185">
        <v>19</v>
      </c>
      <c r="H3185">
        <v>2019</v>
      </c>
      <c r="I3185">
        <v>38</v>
      </c>
      <c r="J3185" t="s">
        <v>193</v>
      </c>
      <c r="K3185" s="14">
        <v>43724</v>
      </c>
      <c r="L3185" s="14">
        <v>43730</v>
      </c>
      <c r="M3185" t="s">
        <v>125</v>
      </c>
    </row>
    <row r="3186" spans="1:13">
      <c r="A3186">
        <v>832462476</v>
      </c>
      <c r="B3186">
        <v>2030</v>
      </c>
      <c r="C3186">
        <v>5393</v>
      </c>
      <c r="F3186">
        <v>97</v>
      </c>
      <c r="G3186">
        <v>19</v>
      </c>
      <c r="H3186">
        <v>2019</v>
      </c>
      <c r="I3186">
        <v>38</v>
      </c>
      <c r="J3186" t="s">
        <v>193</v>
      </c>
      <c r="K3186" s="14">
        <v>43724</v>
      </c>
      <c r="L3186" s="14">
        <v>43730</v>
      </c>
      <c r="M3186" t="s">
        <v>123</v>
      </c>
    </row>
    <row r="3187" spans="1:13">
      <c r="A3187">
        <v>832460081</v>
      </c>
      <c r="B3187">
        <v>5</v>
      </c>
      <c r="C3187">
        <v>5393</v>
      </c>
      <c r="D3187">
        <v>7700</v>
      </c>
      <c r="E3187">
        <v>400000610015000</v>
      </c>
      <c r="F3187">
        <v>97</v>
      </c>
      <c r="G3187">
        <v>19</v>
      </c>
      <c r="H3187">
        <v>2019</v>
      </c>
      <c r="I3187">
        <v>39</v>
      </c>
      <c r="J3187" t="s">
        <v>192</v>
      </c>
      <c r="K3187" s="14">
        <v>43731</v>
      </c>
      <c r="L3187" s="14">
        <v>43737</v>
      </c>
      <c r="M3187" t="s">
        <v>130</v>
      </c>
    </row>
    <row r="3188" spans="1:13">
      <c r="A3188">
        <v>832460562</v>
      </c>
      <c r="B3188">
        <v>34</v>
      </c>
      <c r="C3188">
        <v>5393</v>
      </c>
      <c r="D3188">
        <v>7700</v>
      </c>
      <c r="E3188">
        <v>410015610040000</v>
      </c>
      <c r="F3188">
        <v>97</v>
      </c>
      <c r="G3188">
        <v>19</v>
      </c>
      <c r="H3188">
        <v>2019</v>
      </c>
      <c r="I3188">
        <v>39</v>
      </c>
      <c r="J3188" t="s">
        <v>192</v>
      </c>
      <c r="K3188" s="14">
        <v>43731</v>
      </c>
      <c r="L3188" s="14">
        <v>43737</v>
      </c>
      <c r="M3188" t="s">
        <v>129</v>
      </c>
    </row>
    <row r="3189" spans="1:13">
      <c r="A3189">
        <v>832461043</v>
      </c>
      <c r="B3189">
        <v>310</v>
      </c>
      <c r="C3189">
        <v>5393</v>
      </c>
      <c r="D3189">
        <v>7700</v>
      </c>
      <c r="E3189">
        <v>410040610065000</v>
      </c>
      <c r="F3189">
        <v>97</v>
      </c>
      <c r="G3189">
        <v>19</v>
      </c>
      <c r="H3189">
        <v>2019</v>
      </c>
      <c r="I3189">
        <v>39</v>
      </c>
      <c r="J3189" t="s">
        <v>192</v>
      </c>
      <c r="K3189" s="14">
        <v>43731</v>
      </c>
      <c r="L3189" s="14">
        <v>43737</v>
      </c>
      <c r="M3189" t="s">
        <v>128</v>
      </c>
    </row>
    <row r="3190" spans="1:13">
      <c r="A3190">
        <v>845364840</v>
      </c>
      <c r="B3190">
        <v>501</v>
      </c>
      <c r="C3190">
        <v>5393</v>
      </c>
      <c r="D3190">
        <v>7700</v>
      </c>
      <c r="E3190">
        <v>410065610075000</v>
      </c>
      <c r="F3190">
        <v>97</v>
      </c>
      <c r="G3190">
        <v>19</v>
      </c>
      <c r="H3190">
        <v>2019</v>
      </c>
      <c r="I3190">
        <v>39</v>
      </c>
      <c r="J3190" t="s">
        <v>192</v>
      </c>
      <c r="K3190" s="14">
        <v>43731</v>
      </c>
      <c r="L3190" s="14">
        <v>43737</v>
      </c>
      <c r="M3190" t="s">
        <v>127</v>
      </c>
    </row>
    <row r="3191" spans="1:13">
      <c r="A3191">
        <v>845365354</v>
      </c>
      <c r="B3191">
        <v>637</v>
      </c>
      <c r="C3191">
        <v>5393</v>
      </c>
      <c r="D3191">
        <v>7700</v>
      </c>
      <c r="E3191">
        <v>410075610085000</v>
      </c>
      <c r="F3191">
        <v>97</v>
      </c>
      <c r="G3191">
        <v>19</v>
      </c>
      <c r="H3191">
        <v>2019</v>
      </c>
      <c r="I3191">
        <v>39</v>
      </c>
      <c r="J3191" t="s">
        <v>192</v>
      </c>
      <c r="K3191" s="14">
        <v>43731</v>
      </c>
      <c r="L3191" s="14">
        <v>43737</v>
      </c>
      <c r="M3191" t="s">
        <v>126</v>
      </c>
    </row>
    <row r="3192" spans="1:13">
      <c r="A3192">
        <v>832462005</v>
      </c>
      <c r="B3192">
        <v>670</v>
      </c>
      <c r="C3192">
        <v>5393</v>
      </c>
      <c r="D3192">
        <v>7700</v>
      </c>
      <c r="E3192">
        <v>410085799999000</v>
      </c>
      <c r="F3192">
        <v>97</v>
      </c>
      <c r="G3192">
        <v>19</v>
      </c>
      <c r="H3192">
        <v>2019</v>
      </c>
      <c r="I3192">
        <v>39</v>
      </c>
      <c r="J3192" t="s">
        <v>192</v>
      </c>
      <c r="K3192" s="14">
        <v>43731</v>
      </c>
      <c r="L3192" s="14">
        <v>43737</v>
      </c>
      <c r="M3192" t="s">
        <v>125</v>
      </c>
    </row>
    <row r="3193" spans="1:13">
      <c r="A3193">
        <v>832462549</v>
      </c>
      <c r="B3193">
        <v>2157</v>
      </c>
      <c r="C3193">
        <v>5393</v>
      </c>
      <c r="F3193">
        <v>97</v>
      </c>
      <c r="G3193">
        <v>19</v>
      </c>
      <c r="H3193">
        <v>2019</v>
      </c>
      <c r="I3193">
        <v>39</v>
      </c>
      <c r="J3193" t="s">
        <v>192</v>
      </c>
      <c r="K3193" s="14">
        <v>43731</v>
      </c>
      <c r="L3193" s="14">
        <v>43737</v>
      </c>
      <c r="M3193" t="s">
        <v>123</v>
      </c>
    </row>
    <row r="3194" spans="1:13">
      <c r="A3194">
        <v>832460090</v>
      </c>
      <c r="B3194">
        <v>5</v>
      </c>
      <c r="C3194">
        <v>5393</v>
      </c>
      <c r="D3194">
        <v>7700</v>
      </c>
      <c r="E3194">
        <v>400000610015000</v>
      </c>
      <c r="F3194">
        <v>97</v>
      </c>
      <c r="G3194">
        <v>19</v>
      </c>
      <c r="H3194">
        <v>2019</v>
      </c>
      <c r="I3194">
        <v>40</v>
      </c>
      <c r="J3194" t="s">
        <v>191</v>
      </c>
      <c r="K3194" s="14">
        <v>43738</v>
      </c>
      <c r="L3194" s="14">
        <v>43744</v>
      </c>
      <c r="M3194" t="s">
        <v>130</v>
      </c>
    </row>
    <row r="3195" spans="1:13">
      <c r="A3195">
        <v>832460571</v>
      </c>
      <c r="B3195">
        <v>45</v>
      </c>
      <c r="C3195">
        <v>5393</v>
      </c>
      <c r="D3195">
        <v>7700</v>
      </c>
      <c r="E3195">
        <v>410015610040000</v>
      </c>
      <c r="F3195">
        <v>97</v>
      </c>
      <c r="G3195">
        <v>19</v>
      </c>
      <c r="H3195">
        <v>2019</v>
      </c>
      <c r="I3195">
        <v>40</v>
      </c>
      <c r="J3195" t="s">
        <v>191</v>
      </c>
      <c r="K3195" s="14">
        <v>43738</v>
      </c>
      <c r="L3195" s="14">
        <v>43744</v>
      </c>
      <c r="M3195" t="s">
        <v>129</v>
      </c>
    </row>
    <row r="3196" spans="1:13">
      <c r="A3196">
        <v>832461052</v>
      </c>
      <c r="B3196">
        <v>296</v>
      </c>
      <c r="C3196">
        <v>5393</v>
      </c>
      <c r="D3196">
        <v>7700</v>
      </c>
      <c r="E3196">
        <v>410040610065000</v>
      </c>
      <c r="F3196">
        <v>97</v>
      </c>
      <c r="G3196">
        <v>19</v>
      </c>
      <c r="H3196">
        <v>2019</v>
      </c>
      <c r="I3196">
        <v>40</v>
      </c>
      <c r="J3196" t="s">
        <v>191</v>
      </c>
      <c r="K3196" s="14">
        <v>43738</v>
      </c>
      <c r="L3196" s="14">
        <v>43744</v>
      </c>
      <c r="M3196" t="s">
        <v>128</v>
      </c>
    </row>
    <row r="3197" spans="1:13">
      <c r="A3197">
        <v>845364850</v>
      </c>
      <c r="B3197">
        <v>535</v>
      </c>
      <c r="C3197">
        <v>5393</v>
      </c>
      <c r="D3197">
        <v>7700</v>
      </c>
      <c r="E3197">
        <v>410065610075000</v>
      </c>
      <c r="F3197">
        <v>97</v>
      </c>
      <c r="G3197">
        <v>19</v>
      </c>
      <c r="H3197">
        <v>2019</v>
      </c>
      <c r="I3197">
        <v>40</v>
      </c>
      <c r="J3197" t="s">
        <v>191</v>
      </c>
      <c r="K3197" s="14">
        <v>43738</v>
      </c>
      <c r="L3197" s="14">
        <v>43744</v>
      </c>
      <c r="M3197" t="s">
        <v>127</v>
      </c>
    </row>
    <row r="3198" spans="1:13">
      <c r="A3198">
        <v>845365364</v>
      </c>
      <c r="B3198">
        <v>613</v>
      </c>
      <c r="C3198">
        <v>5393</v>
      </c>
      <c r="D3198">
        <v>7700</v>
      </c>
      <c r="E3198">
        <v>410075610085000</v>
      </c>
      <c r="F3198">
        <v>97</v>
      </c>
      <c r="G3198">
        <v>19</v>
      </c>
      <c r="H3198">
        <v>2019</v>
      </c>
      <c r="I3198">
        <v>40</v>
      </c>
      <c r="J3198" t="s">
        <v>191</v>
      </c>
      <c r="K3198" s="14">
        <v>43738</v>
      </c>
      <c r="L3198" s="14">
        <v>43744</v>
      </c>
      <c r="M3198" t="s">
        <v>126</v>
      </c>
    </row>
    <row r="3199" spans="1:13">
      <c r="A3199">
        <v>832462014</v>
      </c>
      <c r="B3199">
        <v>659</v>
      </c>
      <c r="C3199">
        <v>5393</v>
      </c>
      <c r="D3199">
        <v>7700</v>
      </c>
      <c r="E3199">
        <v>410085799999000</v>
      </c>
      <c r="F3199">
        <v>97</v>
      </c>
      <c r="G3199">
        <v>19</v>
      </c>
      <c r="H3199">
        <v>2019</v>
      </c>
      <c r="I3199">
        <v>40</v>
      </c>
      <c r="J3199" t="s">
        <v>191</v>
      </c>
      <c r="K3199" s="14">
        <v>43738</v>
      </c>
      <c r="L3199" s="14">
        <v>43744</v>
      </c>
      <c r="M3199" t="s">
        <v>125</v>
      </c>
    </row>
    <row r="3200" spans="1:13">
      <c r="A3200">
        <v>832462497</v>
      </c>
      <c r="B3200">
        <v>2153</v>
      </c>
      <c r="C3200">
        <v>5393</v>
      </c>
      <c r="F3200">
        <v>97</v>
      </c>
      <c r="G3200">
        <v>19</v>
      </c>
      <c r="H3200">
        <v>2019</v>
      </c>
      <c r="I3200">
        <v>40</v>
      </c>
      <c r="J3200" t="s">
        <v>191</v>
      </c>
      <c r="K3200" s="14">
        <v>43738</v>
      </c>
      <c r="L3200" s="14">
        <v>43744</v>
      </c>
      <c r="M3200" t="s">
        <v>123</v>
      </c>
    </row>
    <row r="3201" spans="1:13">
      <c r="A3201">
        <v>832460099</v>
      </c>
      <c r="B3201">
        <v>9</v>
      </c>
      <c r="C3201">
        <v>5393</v>
      </c>
      <c r="D3201">
        <v>7700</v>
      </c>
      <c r="E3201">
        <v>400000610015000</v>
      </c>
      <c r="F3201">
        <v>97</v>
      </c>
      <c r="G3201">
        <v>19</v>
      </c>
      <c r="H3201">
        <v>2019</v>
      </c>
      <c r="I3201">
        <v>41</v>
      </c>
      <c r="J3201" t="s">
        <v>190</v>
      </c>
      <c r="K3201" s="14">
        <v>43745</v>
      </c>
      <c r="L3201" s="14">
        <v>43751</v>
      </c>
      <c r="M3201" t="s">
        <v>130</v>
      </c>
    </row>
    <row r="3202" spans="1:13">
      <c r="A3202">
        <v>832460580</v>
      </c>
      <c r="B3202">
        <v>34</v>
      </c>
      <c r="C3202">
        <v>5393</v>
      </c>
      <c r="D3202">
        <v>7700</v>
      </c>
      <c r="E3202">
        <v>410015610040000</v>
      </c>
      <c r="F3202">
        <v>97</v>
      </c>
      <c r="G3202">
        <v>19</v>
      </c>
      <c r="H3202">
        <v>2019</v>
      </c>
      <c r="I3202">
        <v>41</v>
      </c>
      <c r="J3202" t="s">
        <v>190</v>
      </c>
      <c r="K3202" s="14">
        <v>43745</v>
      </c>
      <c r="L3202" s="14">
        <v>43751</v>
      </c>
      <c r="M3202" t="s">
        <v>129</v>
      </c>
    </row>
    <row r="3203" spans="1:13">
      <c r="A3203">
        <v>832461061</v>
      </c>
      <c r="B3203">
        <v>346</v>
      </c>
      <c r="C3203">
        <v>5393</v>
      </c>
      <c r="D3203">
        <v>7700</v>
      </c>
      <c r="E3203">
        <v>410040610065000</v>
      </c>
      <c r="F3203">
        <v>97</v>
      </c>
      <c r="G3203">
        <v>19</v>
      </c>
      <c r="H3203">
        <v>2019</v>
      </c>
      <c r="I3203">
        <v>41</v>
      </c>
      <c r="J3203" t="s">
        <v>190</v>
      </c>
      <c r="K3203" s="14">
        <v>43745</v>
      </c>
      <c r="L3203" s="14">
        <v>43751</v>
      </c>
      <c r="M3203" t="s">
        <v>128</v>
      </c>
    </row>
    <row r="3204" spans="1:13">
      <c r="A3204">
        <v>845364860</v>
      </c>
      <c r="B3204">
        <v>487</v>
      </c>
      <c r="C3204">
        <v>5393</v>
      </c>
      <c r="D3204">
        <v>7700</v>
      </c>
      <c r="E3204">
        <v>410065610075000</v>
      </c>
      <c r="F3204">
        <v>97</v>
      </c>
      <c r="G3204">
        <v>19</v>
      </c>
      <c r="H3204">
        <v>2019</v>
      </c>
      <c r="I3204">
        <v>41</v>
      </c>
      <c r="J3204" t="s">
        <v>190</v>
      </c>
      <c r="K3204" s="14">
        <v>43745</v>
      </c>
      <c r="L3204" s="14">
        <v>43751</v>
      </c>
      <c r="M3204" t="s">
        <v>127</v>
      </c>
    </row>
    <row r="3205" spans="1:13">
      <c r="A3205">
        <v>845365374</v>
      </c>
      <c r="B3205">
        <v>644</v>
      </c>
      <c r="C3205">
        <v>5393</v>
      </c>
      <c r="D3205">
        <v>7700</v>
      </c>
      <c r="E3205">
        <v>410075610085000</v>
      </c>
      <c r="F3205">
        <v>97</v>
      </c>
      <c r="G3205">
        <v>19</v>
      </c>
      <c r="H3205">
        <v>2019</v>
      </c>
      <c r="I3205">
        <v>41</v>
      </c>
      <c r="J3205" t="s">
        <v>190</v>
      </c>
      <c r="K3205" s="14">
        <v>43745</v>
      </c>
      <c r="L3205" s="14">
        <v>43751</v>
      </c>
      <c r="M3205" t="s">
        <v>126</v>
      </c>
    </row>
    <row r="3206" spans="1:13">
      <c r="A3206">
        <v>832462023</v>
      </c>
      <c r="B3206">
        <v>677</v>
      </c>
      <c r="C3206">
        <v>5393</v>
      </c>
      <c r="D3206">
        <v>7700</v>
      </c>
      <c r="E3206">
        <v>410085799999000</v>
      </c>
      <c r="F3206">
        <v>97</v>
      </c>
      <c r="G3206">
        <v>19</v>
      </c>
      <c r="H3206">
        <v>2019</v>
      </c>
      <c r="I3206">
        <v>41</v>
      </c>
      <c r="J3206" t="s">
        <v>190</v>
      </c>
      <c r="K3206" s="14">
        <v>43745</v>
      </c>
      <c r="L3206" s="14">
        <v>43751</v>
      </c>
      <c r="M3206" t="s">
        <v>125</v>
      </c>
    </row>
    <row r="3207" spans="1:13">
      <c r="A3207">
        <v>832462293</v>
      </c>
      <c r="B3207">
        <v>2197</v>
      </c>
      <c r="C3207">
        <v>5393</v>
      </c>
      <c r="F3207">
        <v>97</v>
      </c>
      <c r="G3207">
        <v>19</v>
      </c>
      <c r="H3207">
        <v>2019</v>
      </c>
      <c r="I3207">
        <v>41</v>
      </c>
      <c r="J3207" t="s">
        <v>190</v>
      </c>
      <c r="K3207" s="14">
        <v>43745</v>
      </c>
      <c r="L3207" s="14">
        <v>43751</v>
      </c>
      <c r="M3207" t="s">
        <v>123</v>
      </c>
    </row>
    <row r="3208" spans="1:13">
      <c r="A3208">
        <v>832460108</v>
      </c>
      <c r="B3208">
        <v>7</v>
      </c>
      <c r="C3208">
        <v>5393</v>
      </c>
      <c r="D3208">
        <v>7700</v>
      </c>
      <c r="E3208">
        <v>400000610015000</v>
      </c>
      <c r="F3208">
        <v>97</v>
      </c>
      <c r="G3208">
        <v>19</v>
      </c>
      <c r="H3208">
        <v>2019</v>
      </c>
      <c r="I3208">
        <v>42</v>
      </c>
      <c r="J3208" t="s">
        <v>189</v>
      </c>
      <c r="K3208" s="14">
        <v>43752</v>
      </c>
      <c r="L3208" s="14">
        <v>43758</v>
      </c>
      <c r="M3208" t="s">
        <v>130</v>
      </c>
    </row>
    <row r="3209" spans="1:13">
      <c r="A3209">
        <v>832460589</v>
      </c>
      <c r="B3209">
        <v>28</v>
      </c>
      <c r="C3209">
        <v>5393</v>
      </c>
      <c r="D3209">
        <v>7700</v>
      </c>
      <c r="E3209">
        <v>410015610040000</v>
      </c>
      <c r="F3209">
        <v>97</v>
      </c>
      <c r="G3209">
        <v>19</v>
      </c>
      <c r="H3209">
        <v>2019</v>
      </c>
      <c r="I3209">
        <v>42</v>
      </c>
      <c r="J3209" t="s">
        <v>189</v>
      </c>
      <c r="K3209" s="14">
        <v>43752</v>
      </c>
      <c r="L3209" s="14">
        <v>43758</v>
      </c>
      <c r="M3209" t="s">
        <v>129</v>
      </c>
    </row>
    <row r="3210" spans="1:13">
      <c r="A3210">
        <v>832461070</v>
      </c>
      <c r="B3210">
        <v>293</v>
      </c>
      <c r="C3210">
        <v>5393</v>
      </c>
      <c r="D3210">
        <v>7700</v>
      </c>
      <c r="E3210">
        <v>410040610065000</v>
      </c>
      <c r="F3210">
        <v>97</v>
      </c>
      <c r="G3210">
        <v>19</v>
      </c>
      <c r="H3210">
        <v>2019</v>
      </c>
      <c r="I3210">
        <v>42</v>
      </c>
      <c r="J3210" t="s">
        <v>189</v>
      </c>
      <c r="K3210" s="14">
        <v>43752</v>
      </c>
      <c r="L3210" s="14">
        <v>43758</v>
      </c>
      <c r="M3210" t="s">
        <v>128</v>
      </c>
    </row>
    <row r="3211" spans="1:13">
      <c r="A3211">
        <v>845364870</v>
      </c>
      <c r="B3211">
        <v>500</v>
      </c>
      <c r="C3211">
        <v>5393</v>
      </c>
      <c r="D3211">
        <v>7700</v>
      </c>
      <c r="E3211">
        <v>410065610075000</v>
      </c>
      <c r="F3211">
        <v>97</v>
      </c>
      <c r="G3211">
        <v>19</v>
      </c>
      <c r="H3211">
        <v>2019</v>
      </c>
      <c r="I3211">
        <v>42</v>
      </c>
      <c r="J3211" t="s">
        <v>189</v>
      </c>
      <c r="K3211" s="14">
        <v>43752</v>
      </c>
      <c r="L3211" s="14">
        <v>43758</v>
      </c>
      <c r="M3211" t="s">
        <v>127</v>
      </c>
    </row>
    <row r="3212" spans="1:13">
      <c r="A3212">
        <v>845365384</v>
      </c>
      <c r="B3212">
        <v>637</v>
      </c>
      <c r="C3212">
        <v>5393</v>
      </c>
      <c r="D3212">
        <v>7700</v>
      </c>
      <c r="E3212">
        <v>410075610085000</v>
      </c>
      <c r="F3212">
        <v>97</v>
      </c>
      <c r="G3212">
        <v>19</v>
      </c>
      <c r="H3212">
        <v>2019</v>
      </c>
      <c r="I3212">
        <v>42</v>
      </c>
      <c r="J3212" t="s">
        <v>189</v>
      </c>
      <c r="K3212" s="14">
        <v>43752</v>
      </c>
      <c r="L3212" s="14">
        <v>43758</v>
      </c>
      <c r="M3212" t="s">
        <v>126</v>
      </c>
    </row>
    <row r="3213" spans="1:13">
      <c r="A3213">
        <v>832462032</v>
      </c>
      <c r="B3213">
        <v>634</v>
      </c>
      <c r="C3213">
        <v>5393</v>
      </c>
      <c r="D3213">
        <v>7700</v>
      </c>
      <c r="E3213">
        <v>410085799999000</v>
      </c>
      <c r="F3213">
        <v>97</v>
      </c>
      <c r="G3213">
        <v>19</v>
      </c>
      <c r="H3213">
        <v>2019</v>
      </c>
      <c r="I3213">
        <v>42</v>
      </c>
      <c r="J3213" t="s">
        <v>189</v>
      </c>
      <c r="K3213" s="14">
        <v>43752</v>
      </c>
      <c r="L3213" s="14">
        <v>43758</v>
      </c>
      <c r="M3213" t="s">
        <v>125</v>
      </c>
    </row>
    <row r="3214" spans="1:13">
      <c r="A3214">
        <v>832462509</v>
      </c>
      <c r="B3214">
        <v>2099</v>
      </c>
      <c r="C3214">
        <v>5393</v>
      </c>
      <c r="F3214">
        <v>97</v>
      </c>
      <c r="G3214">
        <v>19</v>
      </c>
      <c r="H3214">
        <v>2019</v>
      </c>
      <c r="I3214">
        <v>42</v>
      </c>
      <c r="J3214" t="s">
        <v>189</v>
      </c>
      <c r="K3214" s="14">
        <v>43752</v>
      </c>
      <c r="L3214" s="14">
        <v>43758</v>
      </c>
      <c r="M3214" t="s">
        <v>123</v>
      </c>
    </row>
    <row r="3215" spans="1:13">
      <c r="A3215">
        <v>832460117</v>
      </c>
      <c r="B3215">
        <v>9</v>
      </c>
      <c r="C3215">
        <v>5393</v>
      </c>
      <c r="D3215">
        <v>7700</v>
      </c>
      <c r="E3215">
        <v>400000610015000</v>
      </c>
      <c r="F3215">
        <v>97</v>
      </c>
      <c r="G3215">
        <v>19</v>
      </c>
      <c r="H3215">
        <v>2019</v>
      </c>
      <c r="I3215">
        <v>43</v>
      </c>
      <c r="J3215" t="s">
        <v>188</v>
      </c>
      <c r="K3215" s="14">
        <v>43759</v>
      </c>
      <c r="L3215" s="14">
        <v>43765</v>
      </c>
      <c r="M3215" t="s">
        <v>130</v>
      </c>
    </row>
    <row r="3216" spans="1:13">
      <c r="A3216">
        <v>832460598</v>
      </c>
      <c r="B3216">
        <v>33</v>
      </c>
      <c r="C3216">
        <v>5393</v>
      </c>
      <c r="D3216">
        <v>7700</v>
      </c>
      <c r="E3216">
        <v>410015610040000</v>
      </c>
      <c r="F3216">
        <v>97</v>
      </c>
      <c r="G3216">
        <v>19</v>
      </c>
      <c r="H3216">
        <v>2019</v>
      </c>
      <c r="I3216">
        <v>43</v>
      </c>
      <c r="J3216" t="s">
        <v>188</v>
      </c>
      <c r="K3216" s="14">
        <v>43759</v>
      </c>
      <c r="L3216" s="14">
        <v>43765</v>
      </c>
      <c r="M3216" t="s">
        <v>129</v>
      </c>
    </row>
    <row r="3217" spans="1:13">
      <c r="A3217">
        <v>832461079</v>
      </c>
      <c r="B3217">
        <v>298</v>
      </c>
      <c r="C3217">
        <v>5393</v>
      </c>
      <c r="D3217">
        <v>7700</v>
      </c>
      <c r="E3217">
        <v>410040610065000</v>
      </c>
      <c r="F3217">
        <v>97</v>
      </c>
      <c r="G3217">
        <v>19</v>
      </c>
      <c r="H3217">
        <v>2019</v>
      </c>
      <c r="I3217">
        <v>43</v>
      </c>
      <c r="J3217" t="s">
        <v>188</v>
      </c>
      <c r="K3217" s="14">
        <v>43759</v>
      </c>
      <c r="L3217" s="14">
        <v>43765</v>
      </c>
      <c r="M3217" t="s">
        <v>128</v>
      </c>
    </row>
    <row r="3218" spans="1:13">
      <c r="A3218">
        <v>845364880</v>
      </c>
      <c r="B3218">
        <v>497</v>
      </c>
      <c r="C3218">
        <v>5393</v>
      </c>
      <c r="D3218">
        <v>7700</v>
      </c>
      <c r="E3218">
        <v>410065610075000</v>
      </c>
      <c r="F3218">
        <v>97</v>
      </c>
      <c r="G3218">
        <v>19</v>
      </c>
      <c r="H3218">
        <v>2019</v>
      </c>
      <c r="I3218">
        <v>43</v>
      </c>
      <c r="J3218" t="s">
        <v>188</v>
      </c>
      <c r="K3218" s="14">
        <v>43759</v>
      </c>
      <c r="L3218" s="14">
        <v>43765</v>
      </c>
      <c r="M3218" t="s">
        <v>127</v>
      </c>
    </row>
    <row r="3219" spans="1:13">
      <c r="A3219">
        <v>845365394</v>
      </c>
      <c r="B3219">
        <v>627</v>
      </c>
      <c r="C3219">
        <v>5393</v>
      </c>
      <c r="D3219">
        <v>7700</v>
      </c>
      <c r="E3219">
        <v>410075610085000</v>
      </c>
      <c r="F3219">
        <v>97</v>
      </c>
      <c r="G3219">
        <v>19</v>
      </c>
      <c r="H3219">
        <v>2019</v>
      </c>
      <c r="I3219">
        <v>43</v>
      </c>
      <c r="J3219" t="s">
        <v>188</v>
      </c>
      <c r="K3219" s="14">
        <v>43759</v>
      </c>
      <c r="L3219" s="14">
        <v>43765</v>
      </c>
      <c r="M3219" t="s">
        <v>126</v>
      </c>
    </row>
    <row r="3220" spans="1:13">
      <c r="A3220">
        <v>832462041</v>
      </c>
      <c r="B3220">
        <v>675</v>
      </c>
      <c r="C3220">
        <v>5393</v>
      </c>
      <c r="D3220">
        <v>7700</v>
      </c>
      <c r="E3220">
        <v>410085799999000</v>
      </c>
      <c r="F3220">
        <v>97</v>
      </c>
      <c r="G3220">
        <v>19</v>
      </c>
      <c r="H3220">
        <v>2019</v>
      </c>
      <c r="I3220">
        <v>43</v>
      </c>
      <c r="J3220" t="s">
        <v>188</v>
      </c>
      <c r="K3220" s="14">
        <v>43759</v>
      </c>
      <c r="L3220" s="14">
        <v>43765</v>
      </c>
      <c r="M3220" t="s">
        <v>125</v>
      </c>
    </row>
    <row r="3221" spans="1:13">
      <c r="A3221">
        <v>832462363</v>
      </c>
      <c r="B3221">
        <v>2139</v>
      </c>
      <c r="C3221">
        <v>5393</v>
      </c>
      <c r="F3221">
        <v>97</v>
      </c>
      <c r="G3221">
        <v>19</v>
      </c>
      <c r="H3221">
        <v>2019</v>
      </c>
      <c r="I3221">
        <v>43</v>
      </c>
      <c r="J3221" t="s">
        <v>188</v>
      </c>
      <c r="K3221" s="14">
        <v>43759</v>
      </c>
      <c r="L3221" s="14">
        <v>43765</v>
      </c>
      <c r="M3221" t="s">
        <v>123</v>
      </c>
    </row>
    <row r="3222" spans="1:13">
      <c r="A3222">
        <v>832460126</v>
      </c>
      <c r="B3222">
        <v>12</v>
      </c>
      <c r="C3222">
        <v>5393</v>
      </c>
      <c r="D3222">
        <v>7700</v>
      </c>
      <c r="E3222">
        <v>400000610015000</v>
      </c>
      <c r="F3222">
        <v>97</v>
      </c>
      <c r="G3222">
        <v>19</v>
      </c>
      <c r="H3222">
        <v>2019</v>
      </c>
      <c r="I3222">
        <v>44</v>
      </c>
      <c r="J3222" t="s">
        <v>187</v>
      </c>
      <c r="K3222" s="14">
        <v>43766</v>
      </c>
      <c r="L3222" s="14">
        <v>43772</v>
      </c>
      <c r="M3222" t="s">
        <v>130</v>
      </c>
    </row>
    <row r="3223" spans="1:13">
      <c r="A3223">
        <v>832460607</v>
      </c>
      <c r="B3223">
        <v>34</v>
      </c>
      <c r="C3223">
        <v>5393</v>
      </c>
      <c r="D3223">
        <v>7700</v>
      </c>
      <c r="E3223">
        <v>410015610040000</v>
      </c>
      <c r="F3223">
        <v>97</v>
      </c>
      <c r="G3223">
        <v>19</v>
      </c>
      <c r="H3223">
        <v>2019</v>
      </c>
      <c r="I3223">
        <v>44</v>
      </c>
      <c r="J3223" t="s">
        <v>187</v>
      </c>
      <c r="K3223" s="14">
        <v>43766</v>
      </c>
      <c r="L3223" s="14">
        <v>43772</v>
      </c>
      <c r="M3223" t="s">
        <v>129</v>
      </c>
    </row>
    <row r="3224" spans="1:13">
      <c r="A3224">
        <v>832461088</v>
      </c>
      <c r="B3224">
        <v>303</v>
      </c>
      <c r="C3224">
        <v>5393</v>
      </c>
      <c r="D3224">
        <v>7700</v>
      </c>
      <c r="E3224">
        <v>410040610065000</v>
      </c>
      <c r="F3224">
        <v>97</v>
      </c>
      <c r="G3224">
        <v>19</v>
      </c>
      <c r="H3224">
        <v>2019</v>
      </c>
      <c r="I3224">
        <v>44</v>
      </c>
      <c r="J3224" t="s">
        <v>187</v>
      </c>
      <c r="K3224" s="14">
        <v>43766</v>
      </c>
      <c r="L3224" s="14">
        <v>43772</v>
      </c>
      <c r="M3224" t="s">
        <v>128</v>
      </c>
    </row>
    <row r="3225" spans="1:13">
      <c r="A3225">
        <v>845364890</v>
      </c>
      <c r="B3225">
        <v>450</v>
      </c>
      <c r="C3225">
        <v>5393</v>
      </c>
      <c r="D3225">
        <v>7700</v>
      </c>
      <c r="E3225">
        <v>410065610075000</v>
      </c>
      <c r="F3225">
        <v>97</v>
      </c>
      <c r="G3225">
        <v>19</v>
      </c>
      <c r="H3225">
        <v>2019</v>
      </c>
      <c r="I3225">
        <v>44</v>
      </c>
      <c r="J3225" t="s">
        <v>187</v>
      </c>
      <c r="K3225" s="14">
        <v>43766</v>
      </c>
      <c r="L3225" s="14">
        <v>43772</v>
      </c>
      <c r="M3225" t="s">
        <v>127</v>
      </c>
    </row>
    <row r="3226" spans="1:13">
      <c r="A3226">
        <v>845365404</v>
      </c>
      <c r="B3226">
        <v>643</v>
      </c>
      <c r="C3226">
        <v>5393</v>
      </c>
      <c r="D3226">
        <v>7700</v>
      </c>
      <c r="E3226">
        <v>410075610085000</v>
      </c>
      <c r="F3226">
        <v>97</v>
      </c>
      <c r="G3226">
        <v>19</v>
      </c>
      <c r="H3226">
        <v>2019</v>
      </c>
      <c r="I3226">
        <v>44</v>
      </c>
      <c r="J3226" t="s">
        <v>187</v>
      </c>
      <c r="K3226" s="14">
        <v>43766</v>
      </c>
      <c r="L3226" s="14">
        <v>43772</v>
      </c>
      <c r="M3226" t="s">
        <v>126</v>
      </c>
    </row>
    <row r="3227" spans="1:13">
      <c r="A3227">
        <v>832462050</v>
      </c>
      <c r="B3227">
        <v>624</v>
      </c>
      <c r="C3227">
        <v>5393</v>
      </c>
      <c r="D3227">
        <v>7700</v>
      </c>
      <c r="E3227">
        <v>410085799999000</v>
      </c>
      <c r="F3227">
        <v>97</v>
      </c>
      <c r="G3227">
        <v>19</v>
      </c>
      <c r="H3227">
        <v>2019</v>
      </c>
      <c r="I3227">
        <v>44</v>
      </c>
      <c r="J3227" t="s">
        <v>187</v>
      </c>
      <c r="K3227" s="14">
        <v>43766</v>
      </c>
      <c r="L3227" s="14">
        <v>43772</v>
      </c>
      <c r="M3227" t="s">
        <v>125</v>
      </c>
    </row>
    <row r="3228" spans="1:13">
      <c r="A3228">
        <v>832462302</v>
      </c>
      <c r="B3228">
        <v>2066</v>
      </c>
      <c r="C3228">
        <v>5393</v>
      </c>
      <c r="F3228">
        <v>97</v>
      </c>
      <c r="G3228">
        <v>19</v>
      </c>
      <c r="H3228">
        <v>2019</v>
      </c>
      <c r="I3228">
        <v>44</v>
      </c>
      <c r="J3228" t="s">
        <v>187</v>
      </c>
      <c r="K3228" s="14">
        <v>43766</v>
      </c>
      <c r="L3228" s="14">
        <v>43772</v>
      </c>
      <c r="M3228" t="s">
        <v>123</v>
      </c>
    </row>
    <row r="3229" spans="1:13">
      <c r="A3229">
        <v>832460135</v>
      </c>
      <c r="B3229">
        <v>5</v>
      </c>
      <c r="C3229">
        <v>5393</v>
      </c>
      <c r="D3229">
        <v>7700</v>
      </c>
      <c r="E3229">
        <v>400000610015000</v>
      </c>
      <c r="F3229">
        <v>97</v>
      </c>
      <c r="G3229">
        <v>19</v>
      </c>
      <c r="H3229">
        <v>2019</v>
      </c>
      <c r="I3229">
        <v>45</v>
      </c>
      <c r="J3229" t="s">
        <v>186</v>
      </c>
      <c r="K3229" s="14">
        <v>43773</v>
      </c>
      <c r="L3229" s="14">
        <v>43779</v>
      </c>
      <c r="M3229" t="s">
        <v>130</v>
      </c>
    </row>
    <row r="3230" spans="1:13">
      <c r="A3230">
        <v>832460617</v>
      </c>
      <c r="B3230">
        <v>23</v>
      </c>
      <c r="C3230">
        <v>5393</v>
      </c>
      <c r="D3230">
        <v>7700</v>
      </c>
      <c r="E3230">
        <v>410015610040000</v>
      </c>
      <c r="F3230">
        <v>97</v>
      </c>
      <c r="G3230">
        <v>19</v>
      </c>
      <c r="H3230">
        <v>2019</v>
      </c>
      <c r="I3230">
        <v>45</v>
      </c>
      <c r="J3230" t="s">
        <v>186</v>
      </c>
      <c r="K3230" s="14">
        <v>43773</v>
      </c>
      <c r="L3230" s="14">
        <v>43779</v>
      </c>
      <c r="M3230" t="s">
        <v>129</v>
      </c>
    </row>
    <row r="3231" spans="1:13">
      <c r="A3231">
        <v>832461097</v>
      </c>
      <c r="B3231">
        <v>321</v>
      </c>
      <c r="C3231">
        <v>5393</v>
      </c>
      <c r="D3231">
        <v>7700</v>
      </c>
      <c r="E3231">
        <v>410040610065000</v>
      </c>
      <c r="F3231">
        <v>97</v>
      </c>
      <c r="G3231">
        <v>19</v>
      </c>
      <c r="H3231">
        <v>2019</v>
      </c>
      <c r="I3231">
        <v>45</v>
      </c>
      <c r="J3231" t="s">
        <v>186</v>
      </c>
      <c r="K3231" s="14">
        <v>43773</v>
      </c>
      <c r="L3231" s="14">
        <v>43779</v>
      </c>
      <c r="M3231" t="s">
        <v>128</v>
      </c>
    </row>
    <row r="3232" spans="1:13">
      <c r="A3232">
        <v>845364900</v>
      </c>
      <c r="B3232">
        <v>512</v>
      </c>
      <c r="C3232">
        <v>5393</v>
      </c>
      <c r="D3232">
        <v>7700</v>
      </c>
      <c r="E3232">
        <v>410065610075000</v>
      </c>
      <c r="F3232">
        <v>97</v>
      </c>
      <c r="G3232">
        <v>19</v>
      </c>
      <c r="H3232">
        <v>2019</v>
      </c>
      <c r="I3232">
        <v>45</v>
      </c>
      <c r="J3232" t="s">
        <v>186</v>
      </c>
      <c r="K3232" s="14">
        <v>43773</v>
      </c>
      <c r="L3232" s="14">
        <v>43779</v>
      </c>
      <c r="M3232" t="s">
        <v>127</v>
      </c>
    </row>
    <row r="3233" spans="1:13">
      <c r="A3233">
        <v>845365414</v>
      </c>
      <c r="B3233">
        <v>587</v>
      </c>
      <c r="C3233">
        <v>5393</v>
      </c>
      <c r="D3233">
        <v>7700</v>
      </c>
      <c r="E3233">
        <v>410075610085000</v>
      </c>
      <c r="F3233">
        <v>97</v>
      </c>
      <c r="G3233">
        <v>19</v>
      </c>
      <c r="H3233">
        <v>2019</v>
      </c>
      <c r="I3233">
        <v>45</v>
      </c>
      <c r="J3233" t="s">
        <v>186</v>
      </c>
      <c r="K3233" s="14">
        <v>43773</v>
      </c>
      <c r="L3233" s="14">
        <v>43779</v>
      </c>
      <c r="M3233" t="s">
        <v>126</v>
      </c>
    </row>
    <row r="3234" spans="1:13">
      <c r="A3234">
        <v>832462059</v>
      </c>
      <c r="B3234">
        <v>662</v>
      </c>
      <c r="C3234">
        <v>5393</v>
      </c>
      <c r="D3234">
        <v>7700</v>
      </c>
      <c r="E3234">
        <v>410085799999000</v>
      </c>
      <c r="F3234">
        <v>97</v>
      </c>
      <c r="G3234">
        <v>19</v>
      </c>
      <c r="H3234">
        <v>2019</v>
      </c>
      <c r="I3234">
        <v>45</v>
      </c>
      <c r="J3234" t="s">
        <v>186</v>
      </c>
      <c r="K3234" s="14">
        <v>43773</v>
      </c>
      <c r="L3234" s="14">
        <v>43779</v>
      </c>
      <c r="M3234" t="s">
        <v>125</v>
      </c>
    </row>
    <row r="3235" spans="1:13">
      <c r="A3235">
        <v>832462332</v>
      </c>
      <c r="B3235">
        <v>2110</v>
      </c>
      <c r="C3235">
        <v>5393</v>
      </c>
      <c r="F3235">
        <v>97</v>
      </c>
      <c r="G3235">
        <v>19</v>
      </c>
      <c r="H3235">
        <v>2019</v>
      </c>
      <c r="I3235">
        <v>45</v>
      </c>
      <c r="J3235" t="s">
        <v>186</v>
      </c>
      <c r="K3235" s="14">
        <v>43773</v>
      </c>
      <c r="L3235" s="14">
        <v>43779</v>
      </c>
      <c r="M3235" t="s">
        <v>123</v>
      </c>
    </row>
    <row r="3236" spans="1:13">
      <c r="A3236">
        <v>832460144</v>
      </c>
      <c r="B3236">
        <v>12</v>
      </c>
      <c r="C3236">
        <v>5393</v>
      </c>
      <c r="D3236">
        <v>7700</v>
      </c>
      <c r="E3236">
        <v>400000610015000</v>
      </c>
      <c r="F3236">
        <v>97</v>
      </c>
      <c r="G3236">
        <v>19</v>
      </c>
      <c r="H3236">
        <v>2019</v>
      </c>
      <c r="I3236">
        <v>46</v>
      </c>
      <c r="J3236" t="s">
        <v>185</v>
      </c>
      <c r="K3236" s="14">
        <v>43780</v>
      </c>
      <c r="L3236" s="14">
        <v>43786</v>
      </c>
      <c r="M3236" t="s">
        <v>130</v>
      </c>
    </row>
    <row r="3237" spans="1:13">
      <c r="A3237">
        <v>832460625</v>
      </c>
      <c r="B3237">
        <v>36</v>
      </c>
      <c r="C3237">
        <v>5393</v>
      </c>
      <c r="D3237">
        <v>7700</v>
      </c>
      <c r="E3237">
        <v>410015610040000</v>
      </c>
      <c r="F3237">
        <v>97</v>
      </c>
      <c r="G3237">
        <v>19</v>
      </c>
      <c r="H3237">
        <v>2019</v>
      </c>
      <c r="I3237">
        <v>46</v>
      </c>
      <c r="J3237" t="s">
        <v>185</v>
      </c>
      <c r="K3237" s="14">
        <v>43780</v>
      </c>
      <c r="L3237" s="14">
        <v>43786</v>
      </c>
      <c r="M3237" t="s">
        <v>129</v>
      </c>
    </row>
    <row r="3238" spans="1:13">
      <c r="A3238">
        <v>832461107</v>
      </c>
      <c r="B3238">
        <v>348</v>
      </c>
      <c r="C3238">
        <v>5393</v>
      </c>
      <c r="D3238">
        <v>7700</v>
      </c>
      <c r="E3238">
        <v>410040610065000</v>
      </c>
      <c r="F3238">
        <v>97</v>
      </c>
      <c r="G3238">
        <v>19</v>
      </c>
      <c r="H3238">
        <v>2019</v>
      </c>
      <c r="I3238">
        <v>46</v>
      </c>
      <c r="J3238" t="s">
        <v>185</v>
      </c>
      <c r="K3238" s="14">
        <v>43780</v>
      </c>
      <c r="L3238" s="14">
        <v>43786</v>
      </c>
      <c r="M3238" t="s">
        <v>128</v>
      </c>
    </row>
    <row r="3239" spans="1:13">
      <c r="A3239">
        <v>845364910</v>
      </c>
      <c r="B3239">
        <v>482</v>
      </c>
      <c r="C3239">
        <v>5393</v>
      </c>
      <c r="D3239">
        <v>7700</v>
      </c>
      <c r="E3239">
        <v>410065610075000</v>
      </c>
      <c r="F3239">
        <v>97</v>
      </c>
      <c r="G3239">
        <v>19</v>
      </c>
      <c r="H3239">
        <v>2019</v>
      </c>
      <c r="I3239">
        <v>46</v>
      </c>
      <c r="J3239" t="s">
        <v>185</v>
      </c>
      <c r="K3239" s="14">
        <v>43780</v>
      </c>
      <c r="L3239" s="14">
        <v>43786</v>
      </c>
      <c r="M3239" t="s">
        <v>127</v>
      </c>
    </row>
    <row r="3240" spans="1:13">
      <c r="A3240">
        <v>845365424</v>
      </c>
      <c r="B3240">
        <v>663</v>
      </c>
      <c r="C3240">
        <v>5393</v>
      </c>
      <c r="D3240">
        <v>7700</v>
      </c>
      <c r="E3240">
        <v>410075610085000</v>
      </c>
      <c r="F3240">
        <v>97</v>
      </c>
      <c r="G3240">
        <v>19</v>
      </c>
      <c r="H3240">
        <v>2019</v>
      </c>
      <c r="I3240">
        <v>46</v>
      </c>
      <c r="J3240" t="s">
        <v>185</v>
      </c>
      <c r="K3240" s="14">
        <v>43780</v>
      </c>
      <c r="L3240" s="14">
        <v>43786</v>
      </c>
      <c r="M3240" t="s">
        <v>126</v>
      </c>
    </row>
    <row r="3241" spans="1:13">
      <c r="A3241">
        <v>832462068</v>
      </c>
      <c r="B3241">
        <v>690</v>
      </c>
      <c r="C3241">
        <v>5393</v>
      </c>
      <c r="D3241">
        <v>7700</v>
      </c>
      <c r="E3241">
        <v>410085799999000</v>
      </c>
      <c r="F3241">
        <v>97</v>
      </c>
      <c r="G3241">
        <v>19</v>
      </c>
      <c r="H3241">
        <v>2019</v>
      </c>
      <c r="I3241">
        <v>46</v>
      </c>
      <c r="J3241" t="s">
        <v>185</v>
      </c>
      <c r="K3241" s="14">
        <v>43780</v>
      </c>
      <c r="L3241" s="14">
        <v>43786</v>
      </c>
      <c r="M3241" t="s">
        <v>125</v>
      </c>
    </row>
    <row r="3242" spans="1:13">
      <c r="A3242">
        <v>832462255</v>
      </c>
      <c r="B3242">
        <v>2231</v>
      </c>
      <c r="C3242">
        <v>5393</v>
      </c>
      <c r="F3242">
        <v>97</v>
      </c>
      <c r="G3242">
        <v>19</v>
      </c>
      <c r="H3242">
        <v>2019</v>
      </c>
      <c r="I3242">
        <v>46</v>
      </c>
      <c r="J3242" t="s">
        <v>185</v>
      </c>
      <c r="K3242" s="14">
        <v>43780</v>
      </c>
      <c r="L3242" s="14">
        <v>43786</v>
      </c>
      <c r="M3242" t="s">
        <v>123</v>
      </c>
    </row>
    <row r="3243" spans="1:13">
      <c r="A3243">
        <v>832460153</v>
      </c>
      <c r="B3243">
        <v>7</v>
      </c>
      <c r="C3243">
        <v>5393</v>
      </c>
      <c r="D3243">
        <v>7700</v>
      </c>
      <c r="E3243">
        <v>400000610015000</v>
      </c>
      <c r="F3243">
        <v>97</v>
      </c>
      <c r="G3243">
        <v>19</v>
      </c>
      <c r="H3243">
        <v>2019</v>
      </c>
      <c r="I3243">
        <v>47</v>
      </c>
      <c r="J3243" t="s">
        <v>184</v>
      </c>
      <c r="K3243" s="14">
        <v>43787</v>
      </c>
      <c r="L3243" s="14">
        <v>43793</v>
      </c>
      <c r="M3243" t="s">
        <v>130</v>
      </c>
    </row>
    <row r="3244" spans="1:13">
      <c r="A3244">
        <v>832460634</v>
      </c>
      <c r="B3244">
        <v>31</v>
      </c>
      <c r="C3244">
        <v>5393</v>
      </c>
      <c r="D3244">
        <v>7700</v>
      </c>
      <c r="E3244">
        <v>410015610040000</v>
      </c>
      <c r="F3244">
        <v>97</v>
      </c>
      <c r="G3244">
        <v>19</v>
      </c>
      <c r="H3244">
        <v>2019</v>
      </c>
      <c r="I3244">
        <v>47</v>
      </c>
      <c r="J3244" t="s">
        <v>184</v>
      </c>
      <c r="K3244" s="14">
        <v>43787</v>
      </c>
      <c r="L3244" s="14">
        <v>43793</v>
      </c>
      <c r="M3244" t="s">
        <v>129</v>
      </c>
    </row>
    <row r="3245" spans="1:13">
      <c r="A3245">
        <v>832461115</v>
      </c>
      <c r="B3245">
        <v>315</v>
      </c>
      <c r="C3245">
        <v>5393</v>
      </c>
      <c r="D3245">
        <v>7700</v>
      </c>
      <c r="E3245">
        <v>410040610065000</v>
      </c>
      <c r="F3245">
        <v>97</v>
      </c>
      <c r="G3245">
        <v>19</v>
      </c>
      <c r="H3245">
        <v>2019</v>
      </c>
      <c r="I3245">
        <v>47</v>
      </c>
      <c r="J3245" t="s">
        <v>184</v>
      </c>
      <c r="K3245" s="14">
        <v>43787</v>
      </c>
      <c r="L3245" s="14">
        <v>43793</v>
      </c>
      <c r="M3245" t="s">
        <v>128</v>
      </c>
    </row>
    <row r="3246" spans="1:13">
      <c r="A3246">
        <v>845364919</v>
      </c>
      <c r="B3246">
        <v>543</v>
      </c>
      <c r="C3246">
        <v>5393</v>
      </c>
      <c r="D3246">
        <v>7700</v>
      </c>
      <c r="E3246">
        <v>410065610075000</v>
      </c>
      <c r="F3246">
        <v>97</v>
      </c>
      <c r="G3246">
        <v>19</v>
      </c>
      <c r="H3246">
        <v>2019</v>
      </c>
      <c r="I3246">
        <v>47</v>
      </c>
      <c r="J3246" t="s">
        <v>184</v>
      </c>
      <c r="K3246" s="14">
        <v>43787</v>
      </c>
      <c r="L3246" s="14">
        <v>43793</v>
      </c>
      <c r="M3246" t="s">
        <v>127</v>
      </c>
    </row>
    <row r="3247" spans="1:13">
      <c r="A3247">
        <v>845365433</v>
      </c>
      <c r="B3247">
        <v>588</v>
      </c>
      <c r="C3247">
        <v>5393</v>
      </c>
      <c r="D3247">
        <v>7700</v>
      </c>
      <c r="E3247">
        <v>410075610085000</v>
      </c>
      <c r="F3247">
        <v>97</v>
      </c>
      <c r="G3247">
        <v>19</v>
      </c>
      <c r="H3247">
        <v>2019</v>
      </c>
      <c r="I3247">
        <v>47</v>
      </c>
      <c r="J3247" t="s">
        <v>184</v>
      </c>
      <c r="K3247" s="14">
        <v>43787</v>
      </c>
      <c r="L3247" s="14">
        <v>43793</v>
      </c>
      <c r="M3247" t="s">
        <v>126</v>
      </c>
    </row>
    <row r="3248" spans="1:13">
      <c r="A3248">
        <v>832462077</v>
      </c>
      <c r="B3248">
        <v>689</v>
      </c>
      <c r="C3248">
        <v>5393</v>
      </c>
      <c r="D3248">
        <v>7700</v>
      </c>
      <c r="E3248">
        <v>410085799999000</v>
      </c>
      <c r="F3248">
        <v>97</v>
      </c>
      <c r="G3248">
        <v>19</v>
      </c>
      <c r="H3248">
        <v>2019</v>
      </c>
      <c r="I3248">
        <v>47</v>
      </c>
      <c r="J3248" t="s">
        <v>184</v>
      </c>
      <c r="K3248" s="14">
        <v>43787</v>
      </c>
      <c r="L3248" s="14">
        <v>43793</v>
      </c>
      <c r="M3248" t="s">
        <v>125</v>
      </c>
    </row>
    <row r="3249" spans="1:13">
      <c r="A3249">
        <v>832462284</v>
      </c>
      <c r="B3249">
        <v>2173</v>
      </c>
      <c r="C3249">
        <v>5393</v>
      </c>
      <c r="F3249">
        <v>97</v>
      </c>
      <c r="G3249">
        <v>19</v>
      </c>
      <c r="H3249">
        <v>2019</v>
      </c>
      <c r="I3249">
        <v>47</v>
      </c>
      <c r="J3249" t="s">
        <v>184</v>
      </c>
      <c r="K3249" s="14">
        <v>43787</v>
      </c>
      <c r="L3249" s="14">
        <v>43793</v>
      </c>
      <c r="M3249" t="s">
        <v>123</v>
      </c>
    </row>
    <row r="3250" spans="1:13">
      <c r="A3250">
        <v>832460162</v>
      </c>
      <c r="B3250">
        <v>6</v>
      </c>
      <c r="C3250">
        <v>5393</v>
      </c>
      <c r="D3250">
        <v>7700</v>
      </c>
      <c r="E3250">
        <v>400000610015000</v>
      </c>
      <c r="F3250">
        <v>97</v>
      </c>
      <c r="G3250">
        <v>19</v>
      </c>
      <c r="H3250">
        <v>2019</v>
      </c>
      <c r="I3250">
        <v>48</v>
      </c>
      <c r="J3250" t="s">
        <v>183</v>
      </c>
      <c r="K3250" s="14">
        <v>43794</v>
      </c>
      <c r="L3250" s="14">
        <v>43800</v>
      </c>
      <c r="M3250" t="s">
        <v>130</v>
      </c>
    </row>
    <row r="3251" spans="1:13">
      <c r="A3251">
        <v>832460643</v>
      </c>
      <c r="B3251">
        <v>28</v>
      </c>
      <c r="C3251">
        <v>5393</v>
      </c>
      <c r="D3251">
        <v>7700</v>
      </c>
      <c r="E3251">
        <v>410015610040000</v>
      </c>
      <c r="F3251">
        <v>97</v>
      </c>
      <c r="G3251">
        <v>19</v>
      </c>
      <c r="H3251">
        <v>2019</v>
      </c>
      <c r="I3251">
        <v>48</v>
      </c>
      <c r="J3251" t="s">
        <v>183</v>
      </c>
      <c r="K3251" s="14">
        <v>43794</v>
      </c>
      <c r="L3251" s="14">
        <v>43800</v>
      </c>
      <c r="M3251" t="s">
        <v>129</v>
      </c>
    </row>
    <row r="3252" spans="1:13">
      <c r="A3252">
        <v>832461124</v>
      </c>
      <c r="B3252">
        <v>326</v>
      </c>
      <c r="C3252">
        <v>5393</v>
      </c>
      <c r="D3252">
        <v>7700</v>
      </c>
      <c r="E3252">
        <v>410040610065000</v>
      </c>
      <c r="F3252">
        <v>97</v>
      </c>
      <c r="G3252">
        <v>19</v>
      </c>
      <c r="H3252">
        <v>2019</v>
      </c>
      <c r="I3252">
        <v>48</v>
      </c>
      <c r="J3252" t="s">
        <v>183</v>
      </c>
      <c r="K3252" s="14">
        <v>43794</v>
      </c>
      <c r="L3252" s="14">
        <v>43800</v>
      </c>
      <c r="M3252" t="s">
        <v>128</v>
      </c>
    </row>
    <row r="3253" spans="1:13">
      <c r="A3253">
        <v>845364928</v>
      </c>
      <c r="B3253">
        <v>483</v>
      </c>
      <c r="C3253">
        <v>5393</v>
      </c>
      <c r="D3253">
        <v>7700</v>
      </c>
      <c r="E3253">
        <v>410065610075000</v>
      </c>
      <c r="F3253">
        <v>97</v>
      </c>
      <c r="G3253">
        <v>19</v>
      </c>
      <c r="H3253">
        <v>2019</v>
      </c>
      <c r="I3253">
        <v>48</v>
      </c>
      <c r="J3253" t="s">
        <v>183</v>
      </c>
      <c r="K3253" s="14">
        <v>43794</v>
      </c>
      <c r="L3253" s="14">
        <v>43800</v>
      </c>
      <c r="M3253" t="s">
        <v>127</v>
      </c>
    </row>
    <row r="3254" spans="1:13">
      <c r="A3254">
        <v>845365442</v>
      </c>
      <c r="B3254">
        <v>625</v>
      </c>
      <c r="C3254">
        <v>5393</v>
      </c>
      <c r="D3254">
        <v>7700</v>
      </c>
      <c r="E3254">
        <v>410075610085000</v>
      </c>
      <c r="F3254">
        <v>97</v>
      </c>
      <c r="G3254">
        <v>19</v>
      </c>
      <c r="H3254">
        <v>2019</v>
      </c>
      <c r="I3254">
        <v>48</v>
      </c>
      <c r="J3254" t="s">
        <v>183</v>
      </c>
      <c r="K3254" s="14">
        <v>43794</v>
      </c>
      <c r="L3254" s="14">
        <v>43800</v>
      </c>
      <c r="M3254" t="s">
        <v>126</v>
      </c>
    </row>
    <row r="3255" spans="1:13">
      <c r="A3255">
        <v>832462086</v>
      </c>
      <c r="B3255">
        <v>666</v>
      </c>
      <c r="C3255">
        <v>5393</v>
      </c>
      <c r="D3255">
        <v>7700</v>
      </c>
      <c r="E3255">
        <v>410085799999000</v>
      </c>
      <c r="F3255">
        <v>97</v>
      </c>
      <c r="G3255">
        <v>19</v>
      </c>
      <c r="H3255">
        <v>2019</v>
      </c>
      <c r="I3255">
        <v>48</v>
      </c>
      <c r="J3255" t="s">
        <v>183</v>
      </c>
      <c r="K3255" s="14">
        <v>43794</v>
      </c>
      <c r="L3255" s="14">
        <v>43800</v>
      </c>
      <c r="M3255" t="s">
        <v>125</v>
      </c>
    </row>
    <row r="3256" spans="1:13">
      <c r="A3256">
        <v>832462445</v>
      </c>
      <c r="B3256">
        <v>2134</v>
      </c>
      <c r="C3256">
        <v>5393</v>
      </c>
      <c r="F3256">
        <v>97</v>
      </c>
      <c r="G3256">
        <v>19</v>
      </c>
      <c r="H3256">
        <v>2019</v>
      </c>
      <c r="I3256">
        <v>48</v>
      </c>
      <c r="J3256" t="s">
        <v>183</v>
      </c>
      <c r="K3256" s="14">
        <v>43794</v>
      </c>
      <c r="L3256" s="14">
        <v>43800</v>
      </c>
      <c r="M3256" t="s">
        <v>123</v>
      </c>
    </row>
    <row r="3257" spans="1:13">
      <c r="A3257">
        <v>832460171</v>
      </c>
      <c r="B3257">
        <v>7</v>
      </c>
      <c r="C3257">
        <v>5393</v>
      </c>
      <c r="D3257">
        <v>7700</v>
      </c>
      <c r="E3257">
        <v>400000610015000</v>
      </c>
      <c r="F3257">
        <v>97</v>
      </c>
      <c r="G3257">
        <v>19</v>
      </c>
      <c r="H3257">
        <v>2019</v>
      </c>
      <c r="I3257">
        <v>49</v>
      </c>
      <c r="J3257" t="s">
        <v>182</v>
      </c>
      <c r="K3257" s="14">
        <v>43801</v>
      </c>
      <c r="L3257" s="14">
        <v>43807</v>
      </c>
      <c r="M3257" t="s">
        <v>130</v>
      </c>
    </row>
    <row r="3258" spans="1:13">
      <c r="A3258">
        <v>832460652</v>
      </c>
      <c r="B3258">
        <v>38</v>
      </c>
      <c r="C3258">
        <v>5393</v>
      </c>
      <c r="D3258">
        <v>7700</v>
      </c>
      <c r="E3258">
        <v>410015610040000</v>
      </c>
      <c r="F3258">
        <v>97</v>
      </c>
      <c r="G3258">
        <v>19</v>
      </c>
      <c r="H3258">
        <v>2019</v>
      </c>
      <c r="I3258">
        <v>49</v>
      </c>
      <c r="J3258" t="s">
        <v>182</v>
      </c>
      <c r="K3258" s="14">
        <v>43801</v>
      </c>
      <c r="L3258" s="14">
        <v>43807</v>
      </c>
      <c r="M3258" t="s">
        <v>129</v>
      </c>
    </row>
    <row r="3259" spans="1:13">
      <c r="A3259">
        <v>832461133</v>
      </c>
      <c r="B3259">
        <v>312</v>
      </c>
      <c r="C3259">
        <v>5393</v>
      </c>
      <c r="D3259">
        <v>7700</v>
      </c>
      <c r="E3259">
        <v>410040610065000</v>
      </c>
      <c r="F3259">
        <v>97</v>
      </c>
      <c r="G3259">
        <v>19</v>
      </c>
      <c r="H3259">
        <v>2019</v>
      </c>
      <c r="I3259">
        <v>49</v>
      </c>
      <c r="J3259" t="s">
        <v>182</v>
      </c>
      <c r="K3259" s="14">
        <v>43801</v>
      </c>
      <c r="L3259" s="14">
        <v>43807</v>
      </c>
      <c r="M3259" t="s">
        <v>128</v>
      </c>
    </row>
    <row r="3260" spans="1:13">
      <c r="A3260">
        <v>845364937</v>
      </c>
      <c r="B3260">
        <v>490</v>
      </c>
      <c r="C3260">
        <v>5393</v>
      </c>
      <c r="D3260">
        <v>7700</v>
      </c>
      <c r="E3260">
        <v>410065610075000</v>
      </c>
      <c r="F3260">
        <v>97</v>
      </c>
      <c r="G3260">
        <v>19</v>
      </c>
      <c r="H3260">
        <v>2019</v>
      </c>
      <c r="I3260">
        <v>49</v>
      </c>
      <c r="J3260" t="s">
        <v>182</v>
      </c>
      <c r="K3260" s="14">
        <v>43801</v>
      </c>
      <c r="L3260" s="14">
        <v>43807</v>
      </c>
      <c r="M3260" t="s">
        <v>127</v>
      </c>
    </row>
    <row r="3261" spans="1:13">
      <c r="A3261">
        <v>845365451</v>
      </c>
      <c r="B3261">
        <v>634</v>
      </c>
      <c r="C3261">
        <v>5393</v>
      </c>
      <c r="D3261">
        <v>7700</v>
      </c>
      <c r="E3261">
        <v>410075610085000</v>
      </c>
      <c r="F3261">
        <v>97</v>
      </c>
      <c r="G3261">
        <v>19</v>
      </c>
      <c r="H3261">
        <v>2019</v>
      </c>
      <c r="I3261">
        <v>49</v>
      </c>
      <c r="J3261" t="s">
        <v>182</v>
      </c>
      <c r="K3261" s="14">
        <v>43801</v>
      </c>
      <c r="L3261" s="14">
        <v>43807</v>
      </c>
      <c r="M3261" t="s">
        <v>126</v>
      </c>
    </row>
    <row r="3262" spans="1:13">
      <c r="A3262">
        <v>832462095</v>
      </c>
      <c r="B3262">
        <v>597</v>
      </c>
      <c r="C3262">
        <v>5393</v>
      </c>
      <c r="D3262">
        <v>7700</v>
      </c>
      <c r="E3262">
        <v>410085799999000</v>
      </c>
      <c r="F3262">
        <v>97</v>
      </c>
      <c r="G3262">
        <v>19</v>
      </c>
      <c r="H3262">
        <v>2019</v>
      </c>
      <c r="I3262">
        <v>49</v>
      </c>
      <c r="J3262" t="s">
        <v>182</v>
      </c>
      <c r="K3262" s="14">
        <v>43801</v>
      </c>
      <c r="L3262" s="14">
        <v>43807</v>
      </c>
      <c r="M3262" t="s">
        <v>125</v>
      </c>
    </row>
    <row r="3263" spans="1:13">
      <c r="A3263">
        <v>832462560</v>
      </c>
      <c r="B3263">
        <v>2078</v>
      </c>
      <c r="C3263">
        <v>5393</v>
      </c>
      <c r="F3263">
        <v>97</v>
      </c>
      <c r="G3263">
        <v>19</v>
      </c>
      <c r="H3263">
        <v>2019</v>
      </c>
      <c r="I3263">
        <v>49</v>
      </c>
      <c r="J3263" t="s">
        <v>182</v>
      </c>
      <c r="K3263" s="14">
        <v>43801</v>
      </c>
      <c r="L3263" s="14">
        <v>43807</v>
      </c>
      <c r="M3263" t="s">
        <v>123</v>
      </c>
    </row>
    <row r="3264" spans="1:13">
      <c r="A3264">
        <v>832460180</v>
      </c>
      <c r="B3264">
        <v>11</v>
      </c>
      <c r="C3264">
        <v>5393</v>
      </c>
      <c r="D3264">
        <v>7700</v>
      </c>
      <c r="E3264">
        <v>400000610015000</v>
      </c>
      <c r="F3264">
        <v>97</v>
      </c>
      <c r="G3264">
        <v>19</v>
      </c>
      <c r="H3264">
        <v>2019</v>
      </c>
      <c r="I3264">
        <v>50</v>
      </c>
      <c r="J3264" t="s">
        <v>181</v>
      </c>
      <c r="K3264" s="14">
        <v>43808</v>
      </c>
      <c r="L3264" s="14">
        <v>43814</v>
      </c>
      <c r="M3264" t="s">
        <v>130</v>
      </c>
    </row>
    <row r="3265" spans="1:13">
      <c r="A3265">
        <v>832460661</v>
      </c>
      <c r="B3265">
        <v>32</v>
      </c>
      <c r="C3265">
        <v>5393</v>
      </c>
      <c r="D3265">
        <v>7700</v>
      </c>
      <c r="E3265">
        <v>410015610040000</v>
      </c>
      <c r="F3265">
        <v>97</v>
      </c>
      <c r="G3265">
        <v>19</v>
      </c>
      <c r="H3265">
        <v>2019</v>
      </c>
      <c r="I3265">
        <v>50</v>
      </c>
      <c r="J3265" t="s">
        <v>181</v>
      </c>
      <c r="K3265" s="14">
        <v>43808</v>
      </c>
      <c r="L3265" s="14">
        <v>43814</v>
      </c>
      <c r="M3265" t="s">
        <v>129</v>
      </c>
    </row>
    <row r="3266" spans="1:13">
      <c r="A3266">
        <v>832461142</v>
      </c>
      <c r="B3266">
        <v>278</v>
      </c>
      <c r="C3266">
        <v>5393</v>
      </c>
      <c r="D3266">
        <v>7700</v>
      </c>
      <c r="E3266">
        <v>410040610065000</v>
      </c>
      <c r="F3266">
        <v>97</v>
      </c>
      <c r="G3266">
        <v>19</v>
      </c>
      <c r="H3266">
        <v>2019</v>
      </c>
      <c r="I3266">
        <v>50</v>
      </c>
      <c r="J3266" t="s">
        <v>181</v>
      </c>
      <c r="K3266" s="14">
        <v>43808</v>
      </c>
      <c r="L3266" s="14">
        <v>43814</v>
      </c>
      <c r="M3266" t="s">
        <v>128</v>
      </c>
    </row>
    <row r="3267" spans="1:13">
      <c r="A3267">
        <v>845364946</v>
      </c>
      <c r="B3267">
        <v>557</v>
      </c>
      <c r="C3267">
        <v>5393</v>
      </c>
      <c r="D3267">
        <v>7700</v>
      </c>
      <c r="E3267">
        <v>410065610075000</v>
      </c>
      <c r="F3267">
        <v>97</v>
      </c>
      <c r="G3267">
        <v>19</v>
      </c>
      <c r="H3267">
        <v>2019</v>
      </c>
      <c r="I3267">
        <v>50</v>
      </c>
      <c r="J3267" t="s">
        <v>181</v>
      </c>
      <c r="K3267" s="14">
        <v>43808</v>
      </c>
      <c r="L3267" s="14">
        <v>43814</v>
      </c>
      <c r="M3267" t="s">
        <v>127</v>
      </c>
    </row>
    <row r="3268" spans="1:13">
      <c r="A3268">
        <v>845365460</v>
      </c>
      <c r="B3268">
        <v>636</v>
      </c>
      <c r="C3268">
        <v>5393</v>
      </c>
      <c r="D3268">
        <v>7700</v>
      </c>
      <c r="E3268">
        <v>410075610085000</v>
      </c>
      <c r="F3268">
        <v>97</v>
      </c>
      <c r="G3268">
        <v>19</v>
      </c>
      <c r="H3268">
        <v>2019</v>
      </c>
      <c r="I3268">
        <v>50</v>
      </c>
      <c r="J3268" t="s">
        <v>181</v>
      </c>
      <c r="K3268" s="14">
        <v>43808</v>
      </c>
      <c r="L3268" s="14">
        <v>43814</v>
      </c>
      <c r="M3268" t="s">
        <v>126</v>
      </c>
    </row>
    <row r="3269" spans="1:13">
      <c r="A3269">
        <v>832462104</v>
      </c>
      <c r="B3269">
        <v>712</v>
      </c>
      <c r="C3269">
        <v>5393</v>
      </c>
      <c r="D3269">
        <v>7700</v>
      </c>
      <c r="E3269">
        <v>410085799999000</v>
      </c>
      <c r="F3269">
        <v>97</v>
      </c>
      <c r="G3269">
        <v>19</v>
      </c>
      <c r="H3269">
        <v>2019</v>
      </c>
      <c r="I3269">
        <v>50</v>
      </c>
      <c r="J3269" t="s">
        <v>181</v>
      </c>
      <c r="K3269" s="14">
        <v>43808</v>
      </c>
      <c r="L3269" s="14">
        <v>43814</v>
      </c>
      <c r="M3269" t="s">
        <v>125</v>
      </c>
    </row>
    <row r="3270" spans="1:13">
      <c r="A3270">
        <v>832462408</v>
      </c>
      <c r="B3270">
        <v>2226</v>
      </c>
      <c r="C3270">
        <v>5393</v>
      </c>
      <c r="F3270">
        <v>97</v>
      </c>
      <c r="G3270">
        <v>19</v>
      </c>
      <c r="H3270">
        <v>2019</v>
      </c>
      <c r="I3270">
        <v>50</v>
      </c>
      <c r="J3270" t="s">
        <v>181</v>
      </c>
      <c r="K3270" s="14">
        <v>43808</v>
      </c>
      <c r="L3270" s="14">
        <v>43814</v>
      </c>
      <c r="M3270" t="s">
        <v>123</v>
      </c>
    </row>
    <row r="3271" spans="1:13">
      <c r="A3271">
        <v>832460189</v>
      </c>
      <c r="B3271">
        <v>10</v>
      </c>
      <c r="C3271">
        <v>5393</v>
      </c>
      <c r="D3271">
        <v>7700</v>
      </c>
      <c r="E3271">
        <v>400000610015000</v>
      </c>
      <c r="F3271">
        <v>97</v>
      </c>
      <c r="G3271">
        <v>19</v>
      </c>
      <c r="H3271">
        <v>2019</v>
      </c>
      <c r="I3271">
        <v>51</v>
      </c>
      <c r="J3271" t="s">
        <v>180</v>
      </c>
      <c r="K3271" s="14">
        <v>43815</v>
      </c>
      <c r="L3271" s="14">
        <v>43821</v>
      </c>
      <c r="M3271" t="s">
        <v>130</v>
      </c>
    </row>
    <row r="3272" spans="1:13">
      <c r="A3272">
        <v>832460670</v>
      </c>
      <c r="B3272">
        <v>34</v>
      </c>
      <c r="C3272">
        <v>5393</v>
      </c>
      <c r="D3272">
        <v>7700</v>
      </c>
      <c r="E3272">
        <v>410015610040000</v>
      </c>
      <c r="F3272">
        <v>97</v>
      </c>
      <c r="G3272">
        <v>19</v>
      </c>
      <c r="H3272">
        <v>2019</v>
      </c>
      <c r="I3272">
        <v>51</v>
      </c>
      <c r="J3272" t="s">
        <v>180</v>
      </c>
      <c r="K3272" s="14">
        <v>43815</v>
      </c>
      <c r="L3272" s="14">
        <v>43821</v>
      </c>
      <c r="M3272" t="s">
        <v>129</v>
      </c>
    </row>
    <row r="3273" spans="1:13">
      <c r="A3273">
        <v>832461151</v>
      </c>
      <c r="B3273">
        <v>327</v>
      </c>
      <c r="C3273">
        <v>5393</v>
      </c>
      <c r="D3273">
        <v>7700</v>
      </c>
      <c r="E3273">
        <v>410040610065000</v>
      </c>
      <c r="F3273">
        <v>97</v>
      </c>
      <c r="G3273">
        <v>19</v>
      </c>
      <c r="H3273">
        <v>2019</v>
      </c>
      <c r="I3273">
        <v>51</v>
      </c>
      <c r="J3273" t="s">
        <v>180</v>
      </c>
      <c r="K3273" s="14">
        <v>43815</v>
      </c>
      <c r="L3273" s="14">
        <v>43821</v>
      </c>
      <c r="M3273" t="s">
        <v>128</v>
      </c>
    </row>
    <row r="3274" spans="1:13">
      <c r="A3274">
        <v>845364955</v>
      </c>
      <c r="B3274">
        <v>512</v>
      </c>
      <c r="C3274">
        <v>5393</v>
      </c>
      <c r="D3274">
        <v>7700</v>
      </c>
      <c r="E3274">
        <v>410065610075000</v>
      </c>
      <c r="F3274">
        <v>97</v>
      </c>
      <c r="G3274">
        <v>19</v>
      </c>
      <c r="H3274">
        <v>2019</v>
      </c>
      <c r="I3274">
        <v>51</v>
      </c>
      <c r="J3274" t="s">
        <v>180</v>
      </c>
      <c r="K3274" s="14">
        <v>43815</v>
      </c>
      <c r="L3274" s="14">
        <v>43821</v>
      </c>
      <c r="M3274" t="s">
        <v>127</v>
      </c>
    </row>
    <row r="3275" spans="1:13">
      <c r="A3275">
        <v>845365469</v>
      </c>
      <c r="B3275">
        <v>659</v>
      </c>
      <c r="C3275">
        <v>5393</v>
      </c>
      <c r="D3275">
        <v>7700</v>
      </c>
      <c r="E3275">
        <v>410075610085000</v>
      </c>
      <c r="F3275">
        <v>97</v>
      </c>
      <c r="G3275">
        <v>19</v>
      </c>
      <c r="H3275">
        <v>2019</v>
      </c>
      <c r="I3275">
        <v>51</v>
      </c>
      <c r="J3275" t="s">
        <v>180</v>
      </c>
      <c r="K3275" s="14">
        <v>43815</v>
      </c>
      <c r="L3275" s="14">
        <v>43821</v>
      </c>
      <c r="M3275" t="s">
        <v>126</v>
      </c>
    </row>
    <row r="3276" spans="1:13">
      <c r="A3276">
        <v>832462113</v>
      </c>
      <c r="B3276">
        <v>706</v>
      </c>
      <c r="C3276">
        <v>5393</v>
      </c>
      <c r="D3276">
        <v>7700</v>
      </c>
      <c r="E3276">
        <v>410085799999000</v>
      </c>
      <c r="F3276">
        <v>97</v>
      </c>
      <c r="G3276">
        <v>19</v>
      </c>
      <c r="H3276">
        <v>2019</v>
      </c>
      <c r="I3276">
        <v>51</v>
      </c>
      <c r="J3276" t="s">
        <v>180</v>
      </c>
      <c r="K3276" s="14">
        <v>43815</v>
      </c>
      <c r="L3276" s="14">
        <v>43821</v>
      </c>
      <c r="M3276" t="s">
        <v>125</v>
      </c>
    </row>
    <row r="3277" spans="1:13">
      <c r="A3277">
        <v>832462287</v>
      </c>
      <c r="B3277">
        <v>2248</v>
      </c>
      <c r="C3277">
        <v>5393</v>
      </c>
      <c r="F3277">
        <v>97</v>
      </c>
      <c r="G3277">
        <v>19</v>
      </c>
      <c r="H3277">
        <v>2019</v>
      </c>
      <c r="I3277">
        <v>51</v>
      </c>
      <c r="J3277" t="s">
        <v>180</v>
      </c>
      <c r="K3277" s="14">
        <v>43815</v>
      </c>
      <c r="L3277" s="14">
        <v>43821</v>
      </c>
      <c r="M3277" t="s">
        <v>123</v>
      </c>
    </row>
    <row r="3278" spans="1:13">
      <c r="A3278">
        <v>832460198</v>
      </c>
      <c r="B3278">
        <v>6</v>
      </c>
      <c r="C3278">
        <v>5393</v>
      </c>
      <c r="D3278">
        <v>7700</v>
      </c>
      <c r="E3278">
        <v>400000610015000</v>
      </c>
      <c r="F3278">
        <v>97</v>
      </c>
      <c r="G3278">
        <v>19</v>
      </c>
      <c r="H3278">
        <v>2019</v>
      </c>
      <c r="I3278">
        <v>52</v>
      </c>
      <c r="J3278" t="s">
        <v>179</v>
      </c>
      <c r="K3278" s="14">
        <v>43822</v>
      </c>
      <c r="L3278" s="14">
        <v>43828</v>
      </c>
      <c r="M3278" t="s">
        <v>130</v>
      </c>
    </row>
    <row r="3279" spans="1:13">
      <c r="A3279">
        <v>832460680</v>
      </c>
      <c r="B3279">
        <v>31</v>
      </c>
      <c r="C3279">
        <v>5393</v>
      </c>
      <c r="D3279">
        <v>7700</v>
      </c>
      <c r="E3279">
        <v>410015610040000</v>
      </c>
      <c r="F3279">
        <v>97</v>
      </c>
      <c r="G3279">
        <v>19</v>
      </c>
      <c r="H3279">
        <v>2019</v>
      </c>
      <c r="I3279">
        <v>52</v>
      </c>
      <c r="J3279" t="s">
        <v>179</v>
      </c>
      <c r="K3279" s="14">
        <v>43822</v>
      </c>
      <c r="L3279" s="14">
        <v>43828</v>
      </c>
      <c r="M3279" t="s">
        <v>129</v>
      </c>
    </row>
    <row r="3280" spans="1:13">
      <c r="A3280">
        <v>832461160</v>
      </c>
      <c r="B3280">
        <v>317</v>
      </c>
      <c r="C3280">
        <v>5393</v>
      </c>
      <c r="D3280">
        <v>7700</v>
      </c>
      <c r="E3280">
        <v>410040610065000</v>
      </c>
      <c r="F3280">
        <v>97</v>
      </c>
      <c r="G3280">
        <v>19</v>
      </c>
      <c r="H3280">
        <v>2019</v>
      </c>
      <c r="I3280">
        <v>52</v>
      </c>
      <c r="J3280" t="s">
        <v>179</v>
      </c>
      <c r="K3280" s="14">
        <v>43822</v>
      </c>
      <c r="L3280" s="14">
        <v>43828</v>
      </c>
      <c r="M3280" t="s">
        <v>128</v>
      </c>
    </row>
    <row r="3281" spans="1:13">
      <c r="A3281">
        <v>845364964</v>
      </c>
      <c r="B3281">
        <v>514</v>
      </c>
      <c r="C3281">
        <v>5393</v>
      </c>
      <c r="D3281">
        <v>7700</v>
      </c>
      <c r="E3281">
        <v>410065610075000</v>
      </c>
      <c r="F3281">
        <v>97</v>
      </c>
      <c r="G3281">
        <v>19</v>
      </c>
      <c r="H3281">
        <v>2019</v>
      </c>
      <c r="I3281">
        <v>52</v>
      </c>
      <c r="J3281" t="s">
        <v>179</v>
      </c>
      <c r="K3281" s="14">
        <v>43822</v>
      </c>
      <c r="L3281" s="14">
        <v>43828</v>
      </c>
      <c r="M3281" t="s">
        <v>127</v>
      </c>
    </row>
    <row r="3282" spans="1:13">
      <c r="A3282">
        <v>845365478</v>
      </c>
      <c r="B3282">
        <v>644</v>
      </c>
      <c r="C3282">
        <v>5393</v>
      </c>
      <c r="D3282">
        <v>7700</v>
      </c>
      <c r="E3282">
        <v>410075610085000</v>
      </c>
      <c r="F3282">
        <v>97</v>
      </c>
      <c r="G3282">
        <v>19</v>
      </c>
      <c r="H3282">
        <v>2019</v>
      </c>
      <c r="I3282">
        <v>52</v>
      </c>
      <c r="J3282" t="s">
        <v>179</v>
      </c>
      <c r="K3282" s="14">
        <v>43822</v>
      </c>
      <c r="L3282" s="14">
        <v>43828</v>
      </c>
      <c r="M3282" t="s">
        <v>126</v>
      </c>
    </row>
    <row r="3283" spans="1:13">
      <c r="A3283">
        <v>832462122</v>
      </c>
      <c r="B3283">
        <v>733</v>
      </c>
      <c r="C3283">
        <v>5393</v>
      </c>
      <c r="D3283">
        <v>7700</v>
      </c>
      <c r="E3283">
        <v>410085799999000</v>
      </c>
      <c r="F3283">
        <v>97</v>
      </c>
      <c r="G3283">
        <v>19</v>
      </c>
      <c r="H3283">
        <v>2019</v>
      </c>
      <c r="I3283">
        <v>52</v>
      </c>
      <c r="J3283" t="s">
        <v>179</v>
      </c>
      <c r="K3283" s="14">
        <v>43822</v>
      </c>
      <c r="L3283" s="14">
        <v>43828</v>
      </c>
      <c r="M3283" t="s">
        <v>125</v>
      </c>
    </row>
    <row r="3284" spans="1:13">
      <c r="A3284">
        <v>832462155</v>
      </c>
      <c r="B3284">
        <v>2245</v>
      </c>
      <c r="C3284">
        <v>5393</v>
      </c>
      <c r="F3284">
        <v>97</v>
      </c>
      <c r="G3284">
        <v>19</v>
      </c>
      <c r="H3284">
        <v>2019</v>
      </c>
      <c r="I3284">
        <v>52</v>
      </c>
      <c r="J3284" t="s">
        <v>179</v>
      </c>
      <c r="K3284" s="14">
        <v>43822</v>
      </c>
      <c r="L3284" s="14">
        <v>43828</v>
      </c>
      <c r="M3284" t="s">
        <v>123</v>
      </c>
    </row>
    <row r="3285" spans="1:13">
      <c r="A3285">
        <v>847265572</v>
      </c>
      <c r="B3285">
        <v>10</v>
      </c>
      <c r="C3285">
        <v>5393</v>
      </c>
      <c r="D3285">
        <v>7700</v>
      </c>
      <c r="E3285">
        <v>400000610015000</v>
      </c>
      <c r="F3285">
        <v>97</v>
      </c>
      <c r="G3285">
        <v>19</v>
      </c>
      <c r="H3285">
        <v>2020</v>
      </c>
      <c r="I3285">
        <v>1</v>
      </c>
      <c r="J3285" t="s">
        <v>178</v>
      </c>
      <c r="K3285" s="14">
        <v>43829</v>
      </c>
      <c r="L3285" s="14">
        <v>43835</v>
      </c>
      <c r="M3285" t="s">
        <v>130</v>
      </c>
    </row>
    <row r="3286" spans="1:13">
      <c r="A3286">
        <v>847265623</v>
      </c>
      <c r="B3286">
        <v>35</v>
      </c>
      <c r="C3286">
        <v>5393</v>
      </c>
      <c r="D3286">
        <v>7700</v>
      </c>
      <c r="E3286">
        <v>410015610040000</v>
      </c>
      <c r="F3286">
        <v>97</v>
      </c>
      <c r="G3286">
        <v>19</v>
      </c>
      <c r="H3286">
        <v>2020</v>
      </c>
      <c r="I3286">
        <v>1</v>
      </c>
      <c r="J3286" t="s">
        <v>178</v>
      </c>
      <c r="K3286" s="14">
        <v>43829</v>
      </c>
      <c r="L3286" s="14">
        <v>43835</v>
      </c>
      <c r="M3286" t="s">
        <v>129</v>
      </c>
    </row>
    <row r="3287" spans="1:13">
      <c r="A3287">
        <v>847265674</v>
      </c>
      <c r="B3287">
        <v>370</v>
      </c>
      <c r="C3287">
        <v>5393</v>
      </c>
      <c r="D3287">
        <v>7700</v>
      </c>
      <c r="E3287">
        <v>410040610065000</v>
      </c>
      <c r="F3287">
        <v>97</v>
      </c>
      <c r="G3287">
        <v>19</v>
      </c>
      <c r="H3287">
        <v>2020</v>
      </c>
      <c r="I3287">
        <v>1</v>
      </c>
      <c r="J3287" t="s">
        <v>178</v>
      </c>
      <c r="K3287" s="14">
        <v>43829</v>
      </c>
      <c r="L3287" s="14">
        <v>43835</v>
      </c>
      <c r="M3287" t="s">
        <v>128</v>
      </c>
    </row>
    <row r="3288" spans="1:13">
      <c r="A3288">
        <v>847265726</v>
      </c>
      <c r="B3288">
        <v>533</v>
      </c>
      <c r="C3288">
        <v>5393</v>
      </c>
      <c r="D3288">
        <v>7700</v>
      </c>
      <c r="E3288">
        <v>410065610075000</v>
      </c>
      <c r="F3288">
        <v>97</v>
      </c>
      <c r="G3288">
        <v>19</v>
      </c>
      <c r="H3288">
        <v>2020</v>
      </c>
      <c r="I3288">
        <v>1</v>
      </c>
      <c r="J3288" t="s">
        <v>178</v>
      </c>
      <c r="K3288" s="14">
        <v>43829</v>
      </c>
      <c r="L3288" s="14">
        <v>43835</v>
      </c>
      <c r="M3288" t="s">
        <v>127</v>
      </c>
    </row>
    <row r="3289" spans="1:13">
      <c r="A3289">
        <v>847265776</v>
      </c>
      <c r="B3289">
        <v>662</v>
      </c>
      <c r="C3289">
        <v>5393</v>
      </c>
      <c r="D3289">
        <v>7700</v>
      </c>
      <c r="E3289">
        <v>410075610085000</v>
      </c>
      <c r="F3289">
        <v>97</v>
      </c>
      <c r="G3289">
        <v>19</v>
      </c>
      <c r="H3289">
        <v>2020</v>
      </c>
      <c r="I3289">
        <v>1</v>
      </c>
      <c r="J3289" t="s">
        <v>178</v>
      </c>
      <c r="K3289" s="14">
        <v>43829</v>
      </c>
      <c r="L3289" s="14">
        <v>43835</v>
      </c>
      <c r="M3289" t="s">
        <v>126</v>
      </c>
    </row>
    <row r="3290" spans="1:13">
      <c r="A3290">
        <v>847265827</v>
      </c>
      <c r="B3290">
        <v>695</v>
      </c>
      <c r="C3290">
        <v>5393</v>
      </c>
      <c r="D3290">
        <v>7700</v>
      </c>
      <c r="E3290">
        <v>410085799999000</v>
      </c>
      <c r="F3290">
        <v>97</v>
      </c>
      <c r="G3290">
        <v>19</v>
      </c>
      <c r="H3290">
        <v>2020</v>
      </c>
      <c r="I3290">
        <v>1</v>
      </c>
      <c r="J3290" t="s">
        <v>178</v>
      </c>
      <c r="K3290" s="14">
        <v>43829</v>
      </c>
      <c r="L3290" s="14">
        <v>43835</v>
      </c>
      <c r="M3290" t="s">
        <v>125</v>
      </c>
    </row>
    <row r="3291" spans="1:13">
      <c r="A3291">
        <v>847265884</v>
      </c>
      <c r="B3291">
        <v>2305</v>
      </c>
      <c r="C3291">
        <v>5393</v>
      </c>
      <c r="F3291">
        <v>97</v>
      </c>
      <c r="G3291">
        <v>19</v>
      </c>
      <c r="H3291">
        <v>2020</v>
      </c>
      <c r="I3291">
        <v>1</v>
      </c>
      <c r="J3291" t="s">
        <v>178</v>
      </c>
      <c r="K3291" s="14">
        <v>43829</v>
      </c>
      <c r="L3291" s="14">
        <v>43835</v>
      </c>
      <c r="M3291" t="s">
        <v>123</v>
      </c>
    </row>
    <row r="3292" spans="1:13">
      <c r="A3292">
        <v>847265573</v>
      </c>
      <c r="B3292">
        <v>8</v>
      </c>
      <c r="C3292">
        <v>5393</v>
      </c>
      <c r="D3292">
        <v>7700</v>
      </c>
      <c r="E3292">
        <v>400000610015000</v>
      </c>
      <c r="F3292">
        <v>97</v>
      </c>
      <c r="G3292">
        <v>19</v>
      </c>
      <c r="H3292">
        <v>2020</v>
      </c>
      <c r="I3292">
        <v>2</v>
      </c>
      <c r="J3292" t="s">
        <v>177</v>
      </c>
      <c r="K3292" s="14">
        <v>43836</v>
      </c>
      <c r="L3292" s="14">
        <v>43842</v>
      </c>
      <c r="M3292" t="s">
        <v>130</v>
      </c>
    </row>
    <row r="3293" spans="1:13">
      <c r="A3293">
        <v>847265624</v>
      </c>
      <c r="B3293">
        <v>27</v>
      </c>
      <c r="C3293">
        <v>5393</v>
      </c>
      <c r="D3293">
        <v>7700</v>
      </c>
      <c r="E3293">
        <v>410015610040000</v>
      </c>
      <c r="F3293">
        <v>97</v>
      </c>
      <c r="G3293">
        <v>19</v>
      </c>
      <c r="H3293">
        <v>2020</v>
      </c>
      <c r="I3293">
        <v>2</v>
      </c>
      <c r="J3293" t="s">
        <v>177</v>
      </c>
      <c r="K3293" s="14">
        <v>43836</v>
      </c>
      <c r="L3293" s="14">
        <v>43842</v>
      </c>
      <c r="M3293" t="s">
        <v>129</v>
      </c>
    </row>
    <row r="3294" spans="1:13">
      <c r="A3294">
        <v>847265675</v>
      </c>
      <c r="B3294">
        <v>342</v>
      </c>
      <c r="C3294">
        <v>5393</v>
      </c>
      <c r="D3294">
        <v>7700</v>
      </c>
      <c r="E3294">
        <v>410040610065000</v>
      </c>
      <c r="F3294">
        <v>97</v>
      </c>
      <c r="G3294">
        <v>19</v>
      </c>
      <c r="H3294">
        <v>2020</v>
      </c>
      <c r="I3294">
        <v>2</v>
      </c>
      <c r="J3294" t="s">
        <v>177</v>
      </c>
      <c r="K3294" s="14">
        <v>43836</v>
      </c>
      <c r="L3294" s="14">
        <v>43842</v>
      </c>
      <c r="M3294" t="s">
        <v>128</v>
      </c>
    </row>
    <row r="3295" spans="1:13">
      <c r="A3295">
        <v>847265723</v>
      </c>
      <c r="B3295">
        <v>488</v>
      </c>
      <c r="C3295">
        <v>5393</v>
      </c>
      <c r="D3295">
        <v>7700</v>
      </c>
      <c r="E3295">
        <v>410065610075000</v>
      </c>
      <c r="F3295">
        <v>97</v>
      </c>
      <c r="G3295">
        <v>19</v>
      </c>
      <c r="H3295">
        <v>2020</v>
      </c>
      <c r="I3295">
        <v>2</v>
      </c>
      <c r="J3295" t="s">
        <v>177</v>
      </c>
      <c r="K3295" s="14">
        <v>43836</v>
      </c>
      <c r="L3295" s="14">
        <v>43842</v>
      </c>
      <c r="M3295" t="s">
        <v>127</v>
      </c>
    </row>
    <row r="3296" spans="1:13">
      <c r="A3296">
        <v>847265777</v>
      </c>
      <c r="B3296">
        <v>700</v>
      </c>
      <c r="C3296">
        <v>5393</v>
      </c>
      <c r="D3296">
        <v>7700</v>
      </c>
      <c r="E3296">
        <v>410075610085000</v>
      </c>
      <c r="F3296">
        <v>97</v>
      </c>
      <c r="G3296">
        <v>19</v>
      </c>
      <c r="H3296">
        <v>2020</v>
      </c>
      <c r="I3296">
        <v>2</v>
      </c>
      <c r="J3296" t="s">
        <v>177</v>
      </c>
      <c r="K3296" s="14">
        <v>43836</v>
      </c>
      <c r="L3296" s="14">
        <v>43842</v>
      </c>
      <c r="M3296" t="s">
        <v>126</v>
      </c>
    </row>
    <row r="3297" spans="1:13">
      <c r="A3297">
        <v>847265828</v>
      </c>
      <c r="B3297">
        <v>756</v>
      </c>
      <c r="C3297">
        <v>5393</v>
      </c>
      <c r="D3297">
        <v>7700</v>
      </c>
      <c r="E3297">
        <v>410085799999000</v>
      </c>
      <c r="F3297">
        <v>97</v>
      </c>
      <c r="G3297">
        <v>19</v>
      </c>
      <c r="H3297">
        <v>2020</v>
      </c>
      <c r="I3297">
        <v>2</v>
      </c>
      <c r="J3297" t="s">
        <v>177</v>
      </c>
      <c r="K3297" s="14">
        <v>43836</v>
      </c>
      <c r="L3297" s="14">
        <v>43842</v>
      </c>
      <c r="M3297" t="s">
        <v>125</v>
      </c>
    </row>
    <row r="3298" spans="1:13">
      <c r="A3298">
        <v>847265901</v>
      </c>
      <c r="B3298">
        <v>2321</v>
      </c>
      <c r="C3298">
        <v>5393</v>
      </c>
      <c r="F3298">
        <v>97</v>
      </c>
      <c r="G3298">
        <v>19</v>
      </c>
      <c r="H3298">
        <v>2020</v>
      </c>
      <c r="I3298">
        <v>2</v>
      </c>
      <c r="J3298" t="s">
        <v>177</v>
      </c>
      <c r="K3298" s="14">
        <v>43836</v>
      </c>
      <c r="L3298" s="14">
        <v>43842</v>
      </c>
      <c r="M3298" t="s">
        <v>123</v>
      </c>
    </row>
    <row r="3299" spans="1:13">
      <c r="A3299">
        <v>847265574</v>
      </c>
      <c r="B3299">
        <v>7</v>
      </c>
      <c r="C3299">
        <v>5393</v>
      </c>
      <c r="D3299">
        <v>7700</v>
      </c>
      <c r="E3299">
        <v>400000610015000</v>
      </c>
      <c r="F3299">
        <v>97</v>
      </c>
      <c r="G3299">
        <v>19</v>
      </c>
      <c r="H3299">
        <v>2020</v>
      </c>
      <c r="I3299">
        <v>3</v>
      </c>
      <c r="J3299" t="s">
        <v>176</v>
      </c>
      <c r="K3299" s="14">
        <v>43843</v>
      </c>
      <c r="L3299" s="14">
        <v>43849</v>
      </c>
      <c r="M3299" t="s">
        <v>130</v>
      </c>
    </row>
    <row r="3300" spans="1:13">
      <c r="A3300">
        <v>847265625</v>
      </c>
      <c r="B3300">
        <v>26</v>
      </c>
      <c r="C3300">
        <v>5393</v>
      </c>
      <c r="D3300">
        <v>7700</v>
      </c>
      <c r="E3300">
        <v>410015610040000</v>
      </c>
      <c r="F3300">
        <v>97</v>
      </c>
      <c r="G3300">
        <v>19</v>
      </c>
      <c r="H3300">
        <v>2020</v>
      </c>
      <c r="I3300">
        <v>3</v>
      </c>
      <c r="J3300" t="s">
        <v>176</v>
      </c>
      <c r="K3300" s="14">
        <v>43843</v>
      </c>
      <c r="L3300" s="14">
        <v>43849</v>
      </c>
      <c r="M3300" t="s">
        <v>129</v>
      </c>
    </row>
    <row r="3301" spans="1:13">
      <c r="A3301">
        <v>847265676</v>
      </c>
      <c r="B3301">
        <v>316</v>
      </c>
      <c r="C3301">
        <v>5393</v>
      </c>
      <c r="D3301">
        <v>7700</v>
      </c>
      <c r="E3301">
        <v>410040610065000</v>
      </c>
      <c r="F3301">
        <v>97</v>
      </c>
      <c r="G3301">
        <v>19</v>
      </c>
      <c r="H3301">
        <v>2020</v>
      </c>
      <c r="I3301">
        <v>3</v>
      </c>
      <c r="J3301" t="s">
        <v>176</v>
      </c>
      <c r="K3301" s="14">
        <v>43843</v>
      </c>
      <c r="L3301" s="14">
        <v>43849</v>
      </c>
      <c r="M3301" t="s">
        <v>128</v>
      </c>
    </row>
    <row r="3302" spans="1:13">
      <c r="A3302">
        <v>847265727</v>
      </c>
      <c r="B3302">
        <v>534</v>
      </c>
      <c r="C3302">
        <v>5393</v>
      </c>
      <c r="D3302">
        <v>7700</v>
      </c>
      <c r="E3302">
        <v>410065610075000</v>
      </c>
      <c r="F3302">
        <v>97</v>
      </c>
      <c r="G3302">
        <v>19</v>
      </c>
      <c r="H3302">
        <v>2020</v>
      </c>
      <c r="I3302">
        <v>3</v>
      </c>
      <c r="J3302" t="s">
        <v>176</v>
      </c>
      <c r="K3302" s="14">
        <v>43843</v>
      </c>
      <c r="L3302" s="14">
        <v>43849</v>
      </c>
      <c r="M3302" t="s">
        <v>127</v>
      </c>
    </row>
    <row r="3303" spans="1:13">
      <c r="A3303">
        <v>847265778</v>
      </c>
      <c r="B3303">
        <v>665</v>
      </c>
      <c r="C3303">
        <v>5393</v>
      </c>
      <c r="D3303">
        <v>7700</v>
      </c>
      <c r="E3303">
        <v>410075610085000</v>
      </c>
      <c r="F3303">
        <v>97</v>
      </c>
      <c r="G3303">
        <v>19</v>
      </c>
      <c r="H3303">
        <v>2020</v>
      </c>
      <c r="I3303">
        <v>3</v>
      </c>
      <c r="J3303" t="s">
        <v>176</v>
      </c>
      <c r="K3303" s="14">
        <v>43843</v>
      </c>
      <c r="L3303" s="14">
        <v>43849</v>
      </c>
      <c r="M3303" t="s">
        <v>126</v>
      </c>
    </row>
    <row r="3304" spans="1:13">
      <c r="A3304">
        <v>847265829</v>
      </c>
      <c r="B3304">
        <v>697</v>
      </c>
      <c r="C3304">
        <v>5393</v>
      </c>
      <c r="D3304">
        <v>7700</v>
      </c>
      <c r="E3304">
        <v>410085799999000</v>
      </c>
      <c r="F3304">
        <v>97</v>
      </c>
      <c r="G3304">
        <v>19</v>
      </c>
      <c r="H3304">
        <v>2020</v>
      </c>
      <c r="I3304">
        <v>3</v>
      </c>
      <c r="J3304" t="s">
        <v>176</v>
      </c>
      <c r="K3304" s="14">
        <v>43843</v>
      </c>
      <c r="L3304" s="14">
        <v>43849</v>
      </c>
      <c r="M3304" t="s">
        <v>125</v>
      </c>
    </row>
    <row r="3305" spans="1:13">
      <c r="A3305">
        <v>847265913</v>
      </c>
      <c r="B3305">
        <v>2245</v>
      </c>
      <c r="C3305">
        <v>5393</v>
      </c>
      <c r="F3305">
        <v>97</v>
      </c>
      <c r="G3305">
        <v>19</v>
      </c>
      <c r="H3305">
        <v>2020</v>
      </c>
      <c r="I3305">
        <v>3</v>
      </c>
      <c r="J3305" t="s">
        <v>176</v>
      </c>
      <c r="K3305" s="14">
        <v>43843</v>
      </c>
      <c r="L3305" s="14">
        <v>43849</v>
      </c>
      <c r="M3305" t="s">
        <v>123</v>
      </c>
    </row>
    <row r="3306" spans="1:13">
      <c r="A3306">
        <v>847265575</v>
      </c>
      <c r="B3306">
        <v>13</v>
      </c>
      <c r="C3306">
        <v>5393</v>
      </c>
      <c r="D3306">
        <v>7700</v>
      </c>
      <c r="E3306">
        <v>400000610015000</v>
      </c>
      <c r="F3306">
        <v>97</v>
      </c>
      <c r="G3306">
        <v>19</v>
      </c>
      <c r="H3306">
        <v>2020</v>
      </c>
      <c r="I3306">
        <v>4</v>
      </c>
      <c r="J3306" t="s">
        <v>175</v>
      </c>
      <c r="K3306" s="14">
        <v>43850</v>
      </c>
      <c r="L3306" s="14">
        <v>43856</v>
      </c>
      <c r="M3306" t="s">
        <v>130</v>
      </c>
    </row>
    <row r="3307" spans="1:13">
      <c r="A3307">
        <v>847265626</v>
      </c>
      <c r="B3307">
        <v>29</v>
      </c>
      <c r="C3307">
        <v>5393</v>
      </c>
      <c r="D3307">
        <v>7700</v>
      </c>
      <c r="E3307">
        <v>410015610040000</v>
      </c>
      <c r="F3307">
        <v>97</v>
      </c>
      <c r="G3307">
        <v>19</v>
      </c>
      <c r="H3307">
        <v>2020</v>
      </c>
      <c r="I3307">
        <v>4</v>
      </c>
      <c r="J3307" t="s">
        <v>175</v>
      </c>
      <c r="K3307" s="14">
        <v>43850</v>
      </c>
      <c r="L3307" s="14">
        <v>43856</v>
      </c>
      <c r="M3307" t="s">
        <v>129</v>
      </c>
    </row>
    <row r="3308" spans="1:13">
      <c r="A3308">
        <v>847265677</v>
      </c>
      <c r="B3308">
        <v>355</v>
      </c>
      <c r="C3308">
        <v>5393</v>
      </c>
      <c r="D3308">
        <v>7700</v>
      </c>
      <c r="E3308">
        <v>410040610065000</v>
      </c>
      <c r="F3308">
        <v>97</v>
      </c>
      <c r="G3308">
        <v>19</v>
      </c>
      <c r="H3308">
        <v>2020</v>
      </c>
      <c r="I3308">
        <v>4</v>
      </c>
      <c r="J3308" t="s">
        <v>175</v>
      </c>
      <c r="K3308" s="14">
        <v>43850</v>
      </c>
      <c r="L3308" s="14">
        <v>43856</v>
      </c>
      <c r="M3308" t="s">
        <v>128</v>
      </c>
    </row>
    <row r="3309" spans="1:13">
      <c r="A3309">
        <v>847265728</v>
      </c>
      <c r="B3309">
        <v>531</v>
      </c>
      <c r="C3309">
        <v>5393</v>
      </c>
      <c r="D3309">
        <v>7700</v>
      </c>
      <c r="E3309">
        <v>410065610075000</v>
      </c>
      <c r="F3309">
        <v>97</v>
      </c>
      <c r="G3309">
        <v>19</v>
      </c>
      <c r="H3309">
        <v>2020</v>
      </c>
      <c r="I3309">
        <v>4</v>
      </c>
      <c r="J3309" t="s">
        <v>175</v>
      </c>
      <c r="K3309" s="14">
        <v>43850</v>
      </c>
      <c r="L3309" s="14">
        <v>43856</v>
      </c>
      <c r="M3309" t="s">
        <v>127</v>
      </c>
    </row>
    <row r="3310" spans="1:13">
      <c r="A3310">
        <v>847265779</v>
      </c>
      <c r="B3310">
        <v>694</v>
      </c>
      <c r="C3310">
        <v>5393</v>
      </c>
      <c r="D3310">
        <v>7700</v>
      </c>
      <c r="E3310">
        <v>410075610085000</v>
      </c>
      <c r="F3310">
        <v>97</v>
      </c>
      <c r="G3310">
        <v>19</v>
      </c>
      <c r="H3310">
        <v>2020</v>
      </c>
      <c r="I3310">
        <v>4</v>
      </c>
      <c r="J3310" t="s">
        <v>175</v>
      </c>
      <c r="K3310" s="14">
        <v>43850</v>
      </c>
      <c r="L3310" s="14">
        <v>43856</v>
      </c>
      <c r="M3310" t="s">
        <v>126</v>
      </c>
    </row>
    <row r="3311" spans="1:13">
      <c r="A3311">
        <v>847265830</v>
      </c>
      <c r="B3311">
        <v>713</v>
      </c>
      <c r="C3311">
        <v>5393</v>
      </c>
      <c r="D3311">
        <v>7700</v>
      </c>
      <c r="E3311">
        <v>410085799999000</v>
      </c>
      <c r="F3311">
        <v>97</v>
      </c>
      <c r="G3311">
        <v>19</v>
      </c>
      <c r="H3311">
        <v>2020</v>
      </c>
      <c r="I3311">
        <v>4</v>
      </c>
      <c r="J3311" t="s">
        <v>175</v>
      </c>
      <c r="K3311" s="14">
        <v>43850</v>
      </c>
      <c r="L3311" s="14">
        <v>43856</v>
      </c>
      <c r="M3311" t="s">
        <v>125</v>
      </c>
    </row>
    <row r="3312" spans="1:13">
      <c r="A3312">
        <v>847265910</v>
      </c>
      <c r="B3312">
        <v>2335</v>
      </c>
      <c r="C3312">
        <v>5393</v>
      </c>
      <c r="F3312">
        <v>97</v>
      </c>
      <c r="G3312">
        <v>19</v>
      </c>
      <c r="H3312">
        <v>2020</v>
      </c>
      <c r="I3312">
        <v>4</v>
      </c>
      <c r="J3312" t="s">
        <v>175</v>
      </c>
      <c r="K3312" s="14">
        <v>43850</v>
      </c>
      <c r="L3312" s="14">
        <v>43856</v>
      </c>
      <c r="M3312" t="s">
        <v>123</v>
      </c>
    </row>
    <row r="3313" spans="1:13">
      <c r="A3313">
        <v>847265576</v>
      </c>
      <c r="B3313">
        <v>5</v>
      </c>
      <c r="C3313">
        <v>5393</v>
      </c>
      <c r="D3313">
        <v>7700</v>
      </c>
      <c r="E3313">
        <v>400000610015000</v>
      </c>
      <c r="F3313">
        <v>97</v>
      </c>
      <c r="G3313">
        <v>19</v>
      </c>
      <c r="H3313">
        <v>2020</v>
      </c>
      <c r="I3313">
        <v>5</v>
      </c>
      <c r="J3313" t="s">
        <v>174</v>
      </c>
      <c r="K3313" s="14">
        <v>43857</v>
      </c>
      <c r="L3313" s="14">
        <v>43863</v>
      </c>
      <c r="M3313" t="s">
        <v>130</v>
      </c>
    </row>
    <row r="3314" spans="1:13">
      <c r="A3314">
        <v>847265627</v>
      </c>
      <c r="B3314">
        <v>36</v>
      </c>
      <c r="C3314">
        <v>5393</v>
      </c>
      <c r="D3314">
        <v>7700</v>
      </c>
      <c r="E3314">
        <v>410015610040000</v>
      </c>
      <c r="F3314">
        <v>97</v>
      </c>
      <c r="G3314">
        <v>19</v>
      </c>
      <c r="H3314">
        <v>2020</v>
      </c>
      <c r="I3314">
        <v>5</v>
      </c>
      <c r="J3314" t="s">
        <v>174</v>
      </c>
      <c r="K3314" s="14">
        <v>43857</v>
      </c>
      <c r="L3314" s="14">
        <v>43863</v>
      </c>
      <c r="M3314" t="s">
        <v>129</v>
      </c>
    </row>
    <row r="3315" spans="1:13">
      <c r="A3315">
        <v>847265678</v>
      </c>
      <c r="B3315">
        <v>327</v>
      </c>
      <c r="C3315">
        <v>5393</v>
      </c>
      <c r="D3315">
        <v>7700</v>
      </c>
      <c r="E3315">
        <v>410040610065000</v>
      </c>
      <c r="F3315">
        <v>97</v>
      </c>
      <c r="G3315">
        <v>19</v>
      </c>
      <c r="H3315">
        <v>2020</v>
      </c>
      <c r="I3315">
        <v>5</v>
      </c>
      <c r="J3315" t="s">
        <v>174</v>
      </c>
      <c r="K3315" s="14">
        <v>43857</v>
      </c>
      <c r="L3315" s="14">
        <v>43863</v>
      </c>
      <c r="M3315" t="s">
        <v>128</v>
      </c>
    </row>
    <row r="3316" spans="1:13">
      <c r="A3316">
        <v>847265729</v>
      </c>
      <c r="B3316">
        <v>522</v>
      </c>
      <c r="C3316">
        <v>5393</v>
      </c>
      <c r="D3316">
        <v>7700</v>
      </c>
      <c r="E3316">
        <v>410065610075000</v>
      </c>
      <c r="F3316">
        <v>97</v>
      </c>
      <c r="G3316">
        <v>19</v>
      </c>
      <c r="H3316">
        <v>2020</v>
      </c>
      <c r="I3316">
        <v>5</v>
      </c>
      <c r="J3316" t="s">
        <v>174</v>
      </c>
      <c r="K3316" s="14">
        <v>43857</v>
      </c>
      <c r="L3316" s="14">
        <v>43863</v>
      </c>
      <c r="M3316" t="s">
        <v>127</v>
      </c>
    </row>
    <row r="3317" spans="1:13">
      <c r="A3317">
        <v>847265780</v>
      </c>
      <c r="B3317">
        <v>703</v>
      </c>
      <c r="C3317">
        <v>5393</v>
      </c>
      <c r="D3317">
        <v>7700</v>
      </c>
      <c r="E3317">
        <v>410075610085000</v>
      </c>
      <c r="F3317">
        <v>97</v>
      </c>
      <c r="G3317">
        <v>19</v>
      </c>
      <c r="H3317">
        <v>2020</v>
      </c>
      <c r="I3317">
        <v>5</v>
      </c>
      <c r="J3317" t="s">
        <v>174</v>
      </c>
      <c r="K3317" s="14">
        <v>43857</v>
      </c>
      <c r="L3317" s="14">
        <v>43863</v>
      </c>
      <c r="M3317" t="s">
        <v>126</v>
      </c>
    </row>
    <row r="3318" spans="1:13">
      <c r="A3318">
        <v>847265831</v>
      </c>
      <c r="B3318">
        <v>776</v>
      </c>
      <c r="C3318">
        <v>5393</v>
      </c>
      <c r="D3318">
        <v>7700</v>
      </c>
      <c r="E3318">
        <v>410085799999000</v>
      </c>
      <c r="F3318">
        <v>97</v>
      </c>
      <c r="G3318">
        <v>19</v>
      </c>
      <c r="H3318">
        <v>2020</v>
      </c>
      <c r="I3318">
        <v>5</v>
      </c>
      <c r="J3318" t="s">
        <v>174</v>
      </c>
      <c r="K3318" s="14">
        <v>43857</v>
      </c>
      <c r="L3318" s="14">
        <v>43863</v>
      </c>
      <c r="M3318" t="s">
        <v>125</v>
      </c>
    </row>
    <row r="3319" spans="1:13">
      <c r="A3319">
        <v>847265906</v>
      </c>
      <c r="B3319">
        <v>2369</v>
      </c>
      <c r="C3319">
        <v>5393</v>
      </c>
      <c r="F3319">
        <v>97</v>
      </c>
      <c r="G3319">
        <v>19</v>
      </c>
      <c r="H3319">
        <v>2020</v>
      </c>
      <c r="I3319">
        <v>5</v>
      </c>
      <c r="J3319" t="s">
        <v>174</v>
      </c>
      <c r="K3319" s="14">
        <v>43857</v>
      </c>
      <c r="L3319" s="14">
        <v>43863</v>
      </c>
      <c r="M3319" t="s">
        <v>123</v>
      </c>
    </row>
    <row r="3320" spans="1:13">
      <c r="A3320">
        <v>847265577</v>
      </c>
      <c r="B3320">
        <v>6</v>
      </c>
      <c r="C3320">
        <v>5393</v>
      </c>
      <c r="D3320">
        <v>7700</v>
      </c>
      <c r="E3320">
        <v>400000610015000</v>
      </c>
      <c r="F3320">
        <v>97</v>
      </c>
      <c r="G3320">
        <v>19</v>
      </c>
      <c r="H3320">
        <v>2020</v>
      </c>
      <c r="I3320">
        <v>6</v>
      </c>
      <c r="J3320" t="s">
        <v>173</v>
      </c>
      <c r="K3320" s="14">
        <v>43864</v>
      </c>
      <c r="L3320" s="14">
        <v>43870</v>
      </c>
      <c r="M3320" t="s">
        <v>130</v>
      </c>
    </row>
    <row r="3321" spans="1:13">
      <c r="A3321">
        <v>847265628</v>
      </c>
      <c r="B3321">
        <v>38</v>
      </c>
      <c r="C3321">
        <v>5393</v>
      </c>
      <c r="D3321">
        <v>7700</v>
      </c>
      <c r="E3321">
        <v>410015610040000</v>
      </c>
      <c r="F3321">
        <v>97</v>
      </c>
      <c r="G3321">
        <v>19</v>
      </c>
      <c r="H3321">
        <v>2020</v>
      </c>
      <c r="I3321">
        <v>6</v>
      </c>
      <c r="J3321" t="s">
        <v>173</v>
      </c>
      <c r="K3321" s="14">
        <v>43864</v>
      </c>
      <c r="L3321" s="14">
        <v>43870</v>
      </c>
      <c r="M3321" t="s">
        <v>129</v>
      </c>
    </row>
    <row r="3322" spans="1:13">
      <c r="A3322">
        <v>847265679</v>
      </c>
      <c r="B3322">
        <v>328</v>
      </c>
      <c r="C3322">
        <v>5393</v>
      </c>
      <c r="D3322">
        <v>7700</v>
      </c>
      <c r="E3322">
        <v>410040610065000</v>
      </c>
      <c r="F3322">
        <v>97</v>
      </c>
      <c r="G3322">
        <v>19</v>
      </c>
      <c r="H3322">
        <v>2020</v>
      </c>
      <c r="I3322">
        <v>6</v>
      </c>
      <c r="J3322" t="s">
        <v>173</v>
      </c>
      <c r="K3322" s="14">
        <v>43864</v>
      </c>
      <c r="L3322" s="14">
        <v>43870</v>
      </c>
      <c r="M3322" t="s">
        <v>128</v>
      </c>
    </row>
    <row r="3323" spans="1:13">
      <c r="A3323">
        <v>847265730</v>
      </c>
      <c r="B3323">
        <v>561</v>
      </c>
      <c r="C3323">
        <v>5393</v>
      </c>
      <c r="D3323">
        <v>7700</v>
      </c>
      <c r="E3323">
        <v>410065610075000</v>
      </c>
      <c r="F3323">
        <v>97</v>
      </c>
      <c r="G3323">
        <v>19</v>
      </c>
      <c r="H3323">
        <v>2020</v>
      </c>
      <c r="I3323">
        <v>6</v>
      </c>
      <c r="J3323" t="s">
        <v>173</v>
      </c>
      <c r="K3323" s="14">
        <v>43864</v>
      </c>
      <c r="L3323" s="14">
        <v>43870</v>
      </c>
      <c r="M3323" t="s">
        <v>127</v>
      </c>
    </row>
    <row r="3324" spans="1:13">
      <c r="A3324">
        <v>847265781</v>
      </c>
      <c r="B3324">
        <v>689</v>
      </c>
      <c r="C3324">
        <v>5393</v>
      </c>
      <c r="D3324">
        <v>7700</v>
      </c>
      <c r="E3324">
        <v>410075610085000</v>
      </c>
      <c r="F3324">
        <v>97</v>
      </c>
      <c r="G3324">
        <v>19</v>
      </c>
      <c r="H3324">
        <v>2020</v>
      </c>
      <c r="I3324">
        <v>6</v>
      </c>
      <c r="J3324" t="s">
        <v>173</v>
      </c>
      <c r="K3324" s="14">
        <v>43864</v>
      </c>
      <c r="L3324" s="14">
        <v>43870</v>
      </c>
      <c r="M3324" t="s">
        <v>126</v>
      </c>
    </row>
    <row r="3325" spans="1:13">
      <c r="A3325">
        <v>847265832</v>
      </c>
      <c r="B3325">
        <v>731</v>
      </c>
      <c r="C3325">
        <v>5393</v>
      </c>
      <c r="D3325">
        <v>7700</v>
      </c>
      <c r="E3325">
        <v>410085799999000</v>
      </c>
      <c r="F3325">
        <v>97</v>
      </c>
      <c r="G3325">
        <v>19</v>
      </c>
      <c r="H3325">
        <v>2020</v>
      </c>
      <c r="I3325">
        <v>6</v>
      </c>
      <c r="J3325" t="s">
        <v>173</v>
      </c>
      <c r="K3325" s="14">
        <v>43864</v>
      </c>
      <c r="L3325" s="14">
        <v>43870</v>
      </c>
      <c r="M3325" t="s">
        <v>125</v>
      </c>
    </row>
    <row r="3326" spans="1:13">
      <c r="A3326">
        <v>847265881</v>
      </c>
      <c r="B3326">
        <v>2353</v>
      </c>
      <c r="C3326">
        <v>5393</v>
      </c>
      <c r="F3326">
        <v>97</v>
      </c>
      <c r="G3326">
        <v>19</v>
      </c>
      <c r="H3326">
        <v>2020</v>
      </c>
      <c r="I3326">
        <v>6</v>
      </c>
      <c r="J3326" t="s">
        <v>173</v>
      </c>
      <c r="K3326" s="14">
        <v>43864</v>
      </c>
      <c r="L3326" s="14">
        <v>43870</v>
      </c>
      <c r="M3326" t="s">
        <v>123</v>
      </c>
    </row>
    <row r="3327" spans="1:13">
      <c r="A3327">
        <v>847265578</v>
      </c>
      <c r="B3327">
        <v>8</v>
      </c>
      <c r="C3327">
        <v>5393</v>
      </c>
      <c r="D3327">
        <v>7700</v>
      </c>
      <c r="E3327">
        <v>400000610015000</v>
      </c>
      <c r="F3327">
        <v>97</v>
      </c>
      <c r="G3327">
        <v>19</v>
      </c>
      <c r="H3327">
        <v>2020</v>
      </c>
      <c r="I3327">
        <v>7</v>
      </c>
      <c r="J3327" t="s">
        <v>172</v>
      </c>
      <c r="K3327" s="14">
        <v>43871</v>
      </c>
      <c r="L3327" s="14">
        <v>43877</v>
      </c>
      <c r="M3327" t="s">
        <v>130</v>
      </c>
    </row>
    <row r="3328" spans="1:13">
      <c r="A3328">
        <v>847265629</v>
      </c>
      <c r="B3328">
        <v>35</v>
      </c>
      <c r="C3328">
        <v>5393</v>
      </c>
      <c r="D3328">
        <v>7700</v>
      </c>
      <c r="E3328">
        <v>410015610040000</v>
      </c>
      <c r="F3328">
        <v>97</v>
      </c>
      <c r="G3328">
        <v>19</v>
      </c>
      <c r="H3328">
        <v>2020</v>
      </c>
      <c r="I3328">
        <v>7</v>
      </c>
      <c r="J3328" t="s">
        <v>172</v>
      </c>
      <c r="K3328" s="14">
        <v>43871</v>
      </c>
      <c r="L3328" s="14">
        <v>43877</v>
      </c>
      <c r="M3328" t="s">
        <v>129</v>
      </c>
    </row>
    <row r="3329" spans="1:13">
      <c r="A3329">
        <v>847265680</v>
      </c>
      <c r="B3329">
        <v>316</v>
      </c>
      <c r="C3329">
        <v>5393</v>
      </c>
      <c r="D3329">
        <v>7700</v>
      </c>
      <c r="E3329">
        <v>410040610065000</v>
      </c>
      <c r="F3329">
        <v>97</v>
      </c>
      <c r="G3329">
        <v>19</v>
      </c>
      <c r="H3329">
        <v>2020</v>
      </c>
      <c r="I3329">
        <v>7</v>
      </c>
      <c r="J3329" t="s">
        <v>172</v>
      </c>
      <c r="K3329" s="14">
        <v>43871</v>
      </c>
      <c r="L3329" s="14">
        <v>43877</v>
      </c>
      <c r="M3329" t="s">
        <v>128</v>
      </c>
    </row>
    <row r="3330" spans="1:13">
      <c r="A3330">
        <v>847265731</v>
      </c>
      <c r="B3330">
        <v>546</v>
      </c>
      <c r="C3330">
        <v>5393</v>
      </c>
      <c r="D3330">
        <v>7700</v>
      </c>
      <c r="E3330">
        <v>410065610075000</v>
      </c>
      <c r="F3330">
        <v>97</v>
      </c>
      <c r="G3330">
        <v>19</v>
      </c>
      <c r="H3330">
        <v>2020</v>
      </c>
      <c r="I3330">
        <v>7</v>
      </c>
      <c r="J3330" t="s">
        <v>172</v>
      </c>
      <c r="K3330" s="14">
        <v>43871</v>
      </c>
      <c r="L3330" s="14">
        <v>43877</v>
      </c>
      <c r="M3330" t="s">
        <v>127</v>
      </c>
    </row>
    <row r="3331" spans="1:13">
      <c r="A3331">
        <v>847265782</v>
      </c>
      <c r="B3331">
        <v>680</v>
      </c>
      <c r="C3331">
        <v>5393</v>
      </c>
      <c r="D3331">
        <v>7700</v>
      </c>
      <c r="E3331">
        <v>410075610085000</v>
      </c>
      <c r="F3331">
        <v>97</v>
      </c>
      <c r="G3331">
        <v>19</v>
      </c>
      <c r="H3331">
        <v>2020</v>
      </c>
      <c r="I3331">
        <v>7</v>
      </c>
      <c r="J3331" t="s">
        <v>172</v>
      </c>
      <c r="K3331" s="14">
        <v>43871</v>
      </c>
      <c r="L3331" s="14">
        <v>43877</v>
      </c>
      <c r="M3331" t="s">
        <v>126</v>
      </c>
    </row>
    <row r="3332" spans="1:13">
      <c r="A3332">
        <v>847265833</v>
      </c>
      <c r="B3332">
        <v>806</v>
      </c>
      <c r="C3332">
        <v>5393</v>
      </c>
      <c r="D3332">
        <v>7700</v>
      </c>
      <c r="E3332">
        <v>410085799999000</v>
      </c>
      <c r="F3332">
        <v>97</v>
      </c>
      <c r="G3332">
        <v>19</v>
      </c>
      <c r="H3332">
        <v>2020</v>
      </c>
      <c r="I3332">
        <v>7</v>
      </c>
      <c r="J3332" t="s">
        <v>172</v>
      </c>
      <c r="K3332" s="14">
        <v>43871</v>
      </c>
      <c r="L3332" s="14">
        <v>43877</v>
      </c>
      <c r="M3332" t="s">
        <v>125</v>
      </c>
    </row>
    <row r="3333" spans="1:13">
      <c r="A3333">
        <v>847265891</v>
      </c>
      <c r="B3333">
        <v>2391</v>
      </c>
      <c r="C3333">
        <v>5393</v>
      </c>
      <c r="F3333">
        <v>97</v>
      </c>
      <c r="G3333">
        <v>19</v>
      </c>
      <c r="H3333">
        <v>2020</v>
      </c>
      <c r="I3333">
        <v>7</v>
      </c>
      <c r="J3333" t="s">
        <v>172</v>
      </c>
      <c r="K3333" s="14">
        <v>43871</v>
      </c>
      <c r="L3333" s="14">
        <v>43877</v>
      </c>
      <c r="M3333" t="s">
        <v>123</v>
      </c>
    </row>
    <row r="3334" spans="1:13">
      <c r="A3334">
        <v>847265579</v>
      </c>
      <c r="B3334">
        <v>9</v>
      </c>
      <c r="C3334">
        <v>5393</v>
      </c>
      <c r="D3334">
        <v>7700</v>
      </c>
      <c r="E3334">
        <v>400000610015000</v>
      </c>
      <c r="F3334">
        <v>97</v>
      </c>
      <c r="G3334">
        <v>19</v>
      </c>
      <c r="H3334">
        <v>2020</v>
      </c>
      <c r="I3334">
        <v>8</v>
      </c>
      <c r="J3334" t="s">
        <v>171</v>
      </c>
      <c r="K3334" s="14">
        <v>43878</v>
      </c>
      <c r="L3334" s="14">
        <v>43884</v>
      </c>
      <c r="M3334" t="s">
        <v>130</v>
      </c>
    </row>
    <row r="3335" spans="1:13">
      <c r="A3335">
        <v>847265630</v>
      </c>
      <c r="B3335">
        <v>26</v>
      </c>
      <c r="C3335">
        <v>5393</v>
      </c>
      <c r="D3335">
        <v>7700</v>
      </c>
      <c r="E3335">
        <v>410015610040000</v>
      </c>
      <c r="F3335">
        <v>97</v>
      </c>
      <c r="G3335">
        <v>19</v>
      </c>
      <c r="H3335">
        <v>2020</v>
      </c>
      <c r="I3335">
        <v>8</v>
      </c>
      <c r="J3335" t="s">
        <v>171</v>
      </c>
      <c r="K3335" s="14">
        <v>43878</v>
      </c>
      <c r="L3335" s="14">
        <v>43884</v>
      </c>
      <c r="M3335" t="s">
        <v>129</v>
      </c>
    </row>
    <row r="3336" spans="1:13">
      <c r="A3336">
        <v>847265681</v>
      </c>
      <c r="B3336">
        <v>337</v>
      </c>
      <c r="C3336">
        <v>5393</v>
      </c>
      <c r="D3336">
        <v>7700</v>
      </c>
      <c r="E3336">
        <v>410040610065000</v>
      </c>
      <c r="F3336">
        <v>97</v>
      </c>
      <c r="G3336">
        <v>19</v>
      </c>
      <c r="H3336">
        <v>2020</v>
      </c>
      <c r="I3336">
        <v>8</v>
      </c>
      <c r="J3336" t="s">
        <v>171</v>
      </c>
      <c r="K3336" s="14">
        <v>43878</v>
      </c>
      <c r="L3336" s="14">
        <v>43884</v>
      </c>
      <c r="M3336" t="s">
        <v>128</v>
      </c>
    </row>
    <row r="3337" spans="1:13">
      <c r="A3337">
        <v>847265732</v>
      </c>
      <c r="B3337">
        <v>509</v>
      </c>
      <c r="C3337">
        <v>5393</v>
      </c>
      <c r="D3337">
        <v>7700</v>
      </c>
      <c r="E3337">
        <v>410065610075000</v>
      </c>
      <c r="F3337">
        <v>97</v>
      </c>
      <c r="G3337">
        <v>19</v>
      </c>
      <c r="H3337">
        <v>2020</v>
      </c>
      <c r="I3337">
        <v>8</v>
      </c>
      <c r="J3337" t="s">
        <v>171</v>
      </c>
      <c r="K3337" s="14">
        <v>43878</v>
      </c>
      <c r="L3337" s="14">
        <v>43884</v>
      </c>
      <c r="M3337" t="s">
        <v>127</v>
      </c>
    </row>
    <row r="3338" spans="1:13">
      <c r="A3338">
        <v>847265784</v>
      </c>
      <c r="B3338">
        <v>709</v>
      </c>
      <c r="C3338">
        <v>5393</v>
      </c>
      <c r="D3338">
        <v>7700</v>
      </c>
      <c r="E3338">
        <v>410075610085000</v>
      </c>
      <c r="F3338">
        <v>97</v>
      </c>
      <c r="G3338">
        <v>19</v>
      </c>
      <c r="H3338">
        <v>2020</v>
      </c>
      <c r="I3338">
        <v>8</v>
      </c>
      <c r="J3338" t="s">
        <v>171</v>
      </c>
      <c r="K3338" s="14">
        <v>43878</v>
      </c>
      <c r="L3338" s="14">
        <v>43884</v>
      </c>
      <c r="M3338" t="s">
        <v>126</v>
      </c>
    </row>
    <row r="3339" spans="1:13">
      <c r="A3339">
        <v>847265834</v>
      </c>
      <c r="B3339">
        <v>756</v>
      </c>
      <c r="C3339">
        <v>5393</v>
      </c>
      <c r="D3339">
        <v>7700</v>
      </c>
      <c r="E3339">
        <v>410085799999000</v>
      </c>
      <c r="F3339">
        <v>97</v>
      </c>
      <c r="G3339">
        <v>19</v>
      </c>
      <c r="H3339">
        <v>2020</v>
      </c>
      <c r="I3339">
        <v>8</v>
      </c>
      <c r="J3339" t="s">
        <v>171</v>
      </c>
      <c r="K3339" s="14">
        <v>43878</v>
      </c>
      <c r="L3339" s="14">
        <v>43884</v>
      </c>
      <c r="M3339" t="s">
        <v>125</v>
      </c>
    </row>
    <row r="3340" spans="1:13">
      <c r="A3340">
        <v>847265903</v>
      </c>
      <c r="B3340">
        <v>2346</v>
      </c>
      <c r="C3340">
        <v>5393</v>
      </c>
      <c r="F3340">
        <v>97</v>
      </c>
      <c r="G3340">
        <v>19</v>
      </c>
      <c r="H3340">
        <v>2020</v>
      </c>
      <c r="I3340">
        <v>8</v>
      </c>
      <c r="J3340" t="s">
        <v>171</v>
      </c>
      <c r="K3340" s="14">
        <v>43878</v>
      </c>
      <c r="L3340" s="14">
        <v>43884</v>
      </c>
      <c r="M3340" t="s">
        <v>123</v>
      </c>
    </row>
    <row r="3341" spans="1:13">
      <c r="A3341">
        <v>847265580</v>
      </c>
      <c r="B3341">
        <v>10</v>
      </c>
      <c r="C3341">
        <v>5393</v>
      </c>
      <c r="D3341">
        <v>7700</v>
      </c>
      <c r="E3341">
        <v>400000610015000</v>
      </c>
      <c r="F3341">
        <v>97</v>
      </c>
      <c r="G3341">
        <v>19</v>
      </c>
      <c r="H3341">
        <v>2020</v>
      </c>
      <c r="I3341">
        <v>9</v>
      </c>
      <c r="J3341" t="s">
        <v>170</v>
      </c>
      <c r="K3341" s="14">
        <v>43885</v>
      </c>
      <c r="L3341" s="14">
        <v>43891</v>
      </c>
      <c r="M3341" t="s">
        <v>130</v>
      </c>
    </row>
    <row r="3342" spans="1:13">
      <c r="A3342">
        <v>847265631</v>
      </c>
      <c r="B3342">
        <v>42</v>
      </c>
      <c r="C3342">
        <v>5393</v>
      </c>
      <c r="D3342">
        <v>7700</v>
      </c>
      <c r="E3342">
        <v>410015610040000</v>
      </c>
      <c r="F3342">
        <v>97</v>
      </c>
      <c r="G3342">
        <v>19</v>
      </c>
      <c r="H3342">
        <v>2020</v>
      </c>
      <c r="I3342">
        <v>9</v>
      </c>
      <c r="J3342" t="s">
        <v>170</v>
      </c>
      <c r="K3342" s="14">
        <v>43885</v>
      </c>
      <c r="L3342" s="14">
        <v>43891</v>
      </c>
      <c r="M3342" t="s">
        <v>129</v>
      </c>
    </row>
    <row r="3343" spans="1:13">
      <c r="A3343">
        <v>847265682</v>
      </c>
      <c r="B3343">
        <v>326</v>
      </c>
      <c r="C3343">
        <v>5393</v>
      </c>
      <c r="D3343">
        <v>7700</v>
      </c>
      <c r="E3343">
        <v>410040610065000</v>
      </c>
      <c r="F3343">
        <v>97</v>
      </c>
      <c r="G3343">
        <v>19</v>
      </c>
      <c r="H3343">
        <v>2020</v>
      </c>
      <c r="I3343">
        <v>9</v>
      </c>
      <c r="J3343" t="s">
        <v>170</v>
      </c>
      <c r="K3343" s="14">
        <v>43885</v>
      </c>
      <c r="L3343" s="14">
        <v>43891</v>
      </c>
      <c r="M3343" t="s">
        <v>128</v>
      </c>
    </row>
    <row r="3344" spans="1:13">
      <c r="A3344">
        <v>847265733</v>
      </c>
      <c r="B3344">
        <v>564</v>
      </c>
      <c r="C3344">
        <v>5393</v>
      </c>
      <c r="D3344">
        <v>7700</v>
      </c>
      <c r="E3344">
        <v>410065610075000</v>
      </c>
      <c r="F3344">
        <v>97</v>
      </c>
      <c r="G3344">
        <v>19</v>
      </c>
      <c r="H3344">
        <v>2020</v>
      </c>
      <c r="I3344">
        <v>9</v>
      </c>
      <c r="J3344" t="s">
        <v>170</v>
      </c>
      <c r="K3344" s="14">
        <v>43885</v>
      </c>
      <c r="L3344" s="14">
        <v>43891</v>
      </c>
      <c r="M3344" t="s">
        <v>127</v>
      </c>
    </row>
    <row r="3345" spans="1:13">
      <c r="A3345">
        <v>847265785</v>
      </c>
      <c r="B3345">
        <v>686</v>
      </c>
      <c r="C3345">
        <v>5393</v>
      </c>
      <c r="D3345">
        <v>7700</v>
      </c>
      <c r="E3345">
        <v>410075610085000</v>
      </c>
      <c r="F3345">
        <v>97</v>
      </c>
      <c r="G3345">
        <v>19</v>
      </c>
      <c r="H3345">
        <v>2020</v>
      </c>
      <c r="I3345">
        <v>9</v>
      </c>
      <c r="J3345" t="s">
        <v>170</v>
      </c>
      <c r="K3345" s="14">
        <v>43885</v>
      </c>
      <c r="L3345" s="14">
        <v>43891</v>
      </c>
      <c r="M3345" t="s">
        <v>126</v>
      </c>
    </row>
    <row r="3346" spans="1:13">
      <c r="A3346">
        <v>847265835</v>
      </c>
      <c r="B3346">
        <v>729</v>
      </c>
      <c r="C3346">
        <v>5393</v>
      </c>
      <c r="D3346">
        <v>7700</v>
      </c>
      <c r="E3346">
        <v>410085799999000</v>
      </c>
      <c r="F3346">
        <v>97</v>
      </c>
      <c r="G3346">
        <v>19</v>
      </c>
      <c r="H3346">
        <v>2020</v>
      </c>
      <c r="I3346">
        <v>9</v>
      </c>
      <c r="J3346" t="s">
        <v>170</v>
      </c>
      <c r="K3346" s="14">
        <v>43885</v>
      </c>
      <c r="L3346" s="14">
        <v>43891</v>
      </c>
      <c r="M3346" t="s">
        <v>125</v>
      </c>
    </row>
    <row r="3347" spans="1:13">
      <c r="A3347">
        <v>847265911</v>
      </c>
      <c r="B3347">
        <v>2357</v>
      </c>
      <c r="C3347">
        <v>5393</v>
      </c>
      <c r="F3347">
        <v>97</v>
      </c>
      <c r="G3347">
        <v>19</v>
      </c>
      <c r="H3347">
        <v>2020</v>
      </c>
      <c r="I3347">
        <v>9</v>
      </c>
      <c r="J3347" t="s">
        <v>170</v>
      </c>
      <c r="K3347" s="14">
        <v>43885</v>
      </c>
      <c r="L3347" s="14">
        <v>43891</v>
      </c>
      <c r="M3347" t="s">
        <v>123</v>
      </c>
    </row>
    <row r="3348" spans="1:13">
      <c r="A3348">
        <v>847265581</v>
      </c>
      <c r="B3348">
        <v>6</v>
      </c>
      <c r="C3348">
        <v>5393</v>
      </c>
      <c r="D3348">
        <v>7700</v>
      </c>
      <c r="E3348">
        <v>400000610015000</v>
      </c>
      <c r="F3348">
        <v>97</v>
      </c>
      <c r="G3348">
        <v>19</v>
      </c>
      <c r="H3348">
        <v>2020</v>
      </c>
      <c r="I3348">
        <v>10</v>
      </c>
      <c r="J3348" t="s">
        <v>169</v>
      </c>
      <c r="K3348" s="14">
        <v>43892</v>
      </c>
      <c r="L3348" s="14">
        <v>43898</v>
      </c>
      <c r="M3348" t="s">
        <v>130</v>
      </c>
    </row>
    <row r="3349" spans="1:13">
      <c r="A3349">
        <v>847265632</v>
      </c>
      <c r="B3349">
        <v>37</v>
      </c>
      <c r="C3349">
        <v>5393</v>
      </c>
      <c r="D3349">
        <v>7700</v>
      </c>
      <c r="E3349">
        <v>410015610040000</v>
      </c>
      <c r="F3349">
        <v>97</v>
      </c>
      <c r="G3349">
        <v>19</v>
      </c>
      <c r="H3349">
        <v>2020</v>
      </c>
      <c r="I3349">
        <v>10</v>
      </c>
      <c r="J3349" t="s">
        <v>169</v>
      </c>
      <c r="K3349" s="14">
        <v>43892</v>
      </c>
      <c r="L3349" s="14">
        <v>43898</v>
      </c>
      <c r="M3349" t="s">
        <v>129</v>
      </c>
    </row>
    <row r="3350" spans="1:13">
      <c r="A3350">
        <v>847265683</v>
      </c>
      <c r="B3350">
        <v>334</v>
      </c>
      <c r="C3350">
        <v>5393</v>
      </c>
      <c r="D3350">
        <v>7700</v>
      </c>
      <c r="E3350">
        <v>410040610065000</v>
      </c>
      <c r="F3350">
        <v>97</v>
      </c>
      <c r="G3350">
        <v>19</v>
      </c>
      <c r="H3350">
        <v>2020</v>
      </c>
      <c r="I3350">
        <v>10</v>
      </c>
      <c r="J3350" t="s">
        <v>169</v>
      </c>
      <c r="K3350" s="14">
        <v>43892</v>
      </c>
      <c r="L3350" s="14">
        <v>43898</v>
      </c>
      <c r="M3350" t="s">
        <v>128</v>
      </c>
    </row>
    <row r="3351" spans="1:13">
      <c r="A3351">
        <v>847265734</v>
      </c>
      <c r="B3351">
        <v>553</v>
      </c>
      <c r="C3351">
        <v>5393</v>
      </c>
      <c r="D3351">
        <v>7700</v>
      </c>
      <c r="E3351">
        <v>410065610075000</v>
      </c>
      <c r="F3351">
        <v>97</v>
      </c>
      <c r="G3351">
        <v>19</v>
      </c>
      <c r="H3351">
        <v>2020</v>
      </c>
      <c r="I3351">
        <v>10</v>
      </c>
      <c r="J3351" t="s">
        <v>169</v>
      </c>
      <c r="K3351" s="14">
        <v>43892</v>
      </c>
      <c r="L3351" s="14">
        <v>43898</v>
      </c>
      <c r="M3351" t="s">
        <v>127</v>
      </c>
    </row>
    <row r="3352" spans="1:13">
      <c r="A3352">
        <v>847265786</v>
      </c>
      <c r="B3352">
        <v>641</v>
      </c>
      <c r="C3352">
        <v>5393</v>
      </c>
      <c r="D3352">
        <v>7700</v>
      </c>
      <c r="E3352">
        <v>410075610085000</v>
      </c>
      <c r="F3352">
        <v>97</v>
      </c>
      <c r="G3352">
        <v>19</v>
      </c>
      <c r="H3352">
        <v>2020</v>
      </c>
      <c r="I3352">
        <v>10</v>
      </c>
      <c r="J3352" t="s">
        <v>169</v>
      </c>
      <c r="K3352" s="14">
        <v>43892</v>
      </c>
      <c r="L3352" s="14">
        <v>43898</v>
      </c>
      <c r="M3352" t="s">
        <v>126</v>
      </c>
    </row>
    <row r="3353" spans="1:13">
      <c r="A3353">
        <v>847265836</v>
      </c>
      <c r="B3353">
        <v>721</v>
      </c>
      <c r="C3353">
        <v>5393</v>
      </c>
      <c r="D3353">
        <v>7700</v>
      </c>
      <c r="E3353">
        <v>410085799999000</v>
      </c>
      <c r="F3353">
        <v>97</v>
      </c>
      <c r="G3353">
        <v>19</v>
      </c>
      <c r="H3353">
        <v>2020</v>
      </c>
      <c r="I3353">
        <v>10</v>
      </c>
      <c r="J3353" t="s">
        <v>169</v>
      </c>
      <c r="K3353" s="14">
        <v>43892</v>
      </c>
      <c r="L3353" s="14">
        <v>43898</v>
      </c>
      <c r="M3353" t="s">
        <v>125</v>
      </c>
    </row>
    <row r="3354" spans="1:13">
      <c r="A3354">
        <v>847265904</v>
      </c>
      <c r="B3354">
        <v>2292</v>
      </c>
      <c r="C3354">
        <v>5393</v>
      </c>
      <c r="F3354">
        <v>97</v>
      </c>
      <c r="G3354">
        <v>19</v>
      </c>
      <c r="H3354">
        <v>2020</v>
      </c>
      <c r="I3354">
        <v>10</v>
      </c>
      <c r="J3354" t="s">
        <v>169</v>
      </c>
      <c r="K3354" s="14">
        <v>43892</v>
      </c>
      <c r="L3354" s="14">
        <v>43898</v>
      </c>
      <c r="M3354" t="s">
        <v>123</v>
      </c>
    </row>
    <row r="3355" spans="1:13">
      <c r="A3355">
        <v>847265582</v>
      </c>
      <c r="B3355">
        <v>8</v>
      </c>
      <c r="C3355">
        <v>5393</v>
      </c>
      <c r="D3355">
        <v>7700</v>
      </c>
      <c r="E3355">
        <v>400000610015000</v>
      </c>
      <c r="F3355">
        <v>97</v>
      </c>
      <c r="G3355">
        <v>19</v>
      </c>
      <c r="H3355">
        <v>2020</v>
      </c>
      <c r="I3355">
        <v>11</v>
      </c>
      <c r="J3355" t="s">
        <v>168</v>
      </c>
      <c r="K3355" s="14">
        <v>43899</v>
      </c>
      <c r="L3355" s="14">
        <v>43905</v>
      </c>
      <c r="M3355" t="s">
        <v>130</v>
      </c>
    </row>
    <row r="3356" spans="1:13">
      <c r="A3356">
        <v>847265633</v>
      </c>
      <c r="B3356">
        <v>33</v>
      </c>
      <c r="C3356">
        <v>5393</v>
      </c>
      <c r="D3356">
        <v>7700</v>
      </c>
      <c r="E3356">
        <v>410015610040000</v>
      </c>
      <c r="F3356">
        <v>97</v>
      </c>
      <c r="G3356">
        <v>19</v>
      </c>
      <c r="H3356">
        <v>2020</v>
      </c>
      <c r="I3356">
        <v>11</v>
      </c>
      <c r="J3356" t="s">
        <v>168</v>
      </c>
      <c r="K3356" s="14">
        <v>43899</v>
      </c>
      <c r="L3356" s="14">
        <v>43905</v>
      </c>
      <c r="M3356" t="s">
        <v>129</v>
      </c>
    </row>
    <row r="3357" spans="1:13">
      <c r="A3357">
        <v>847265684</v>
      </c>
      <c r="B3357">
        <v>324</v>
      </c>
      <c r="C3357">
        <v>5393</v>
      </c>
      <c r="D3357">
        <v>7700</v>
      </c>
      <c r="E3357">
        <v>410040610065000</v>
      </c>
      <c r="F3357">
        <v>97</v>
      </c>
      <c r="G3357">
        <v>19</v>
      </c>
      <c r="H3357">
        <v>2020</v>
      </c>
      <c r="I3357">
        <v>11</v>
      </c>
      <c r="J3357" t="s">
        <v>168</v>
      </c>
      <c r="K3357" s="14">
        <v>43899</v>
      </c>
      <c r="L3357" s="14">
        <v>43905</v>
      </c>
      <c r="M3357" t="s">
        <v>128</v>
      </c>
    </row>
    <row r="3358" spans="1:13">
      <c r="A3358">
        <v>847265735</v>
      </c>
      <c r="B3358">
        <v>552</v>
      </c>
      <c r="C3358">
        <v>5393</v>
      </c>
      <c r="D3358">
        <v>7700</v>
      </c>
      <c r="E3358">
        <v>410065610075000</v>
      </c>
      <c r="F3358">
        <v>97</v>
      </c>
      <c r="G3358">
        <v>19</v>
      </c>
      <c r="H3358">
        <v>2020</v>
      </c>
      <c r="I3358">
        <v>11</v>
      </c>
      <c r="J3358" t="s">
        <v>168</v>
      </c>
      <c r="K3358" s="14">
        <v>43899</v>
      </c>
      <c r="L3358" s="14">
        <v>43905</v>
      </c>
      <c r="M3358" t="s">
        <v>127</v>
      </c>
    </row>
    <row r="3359" spans="1:13">
      <c r="A3359">
        <v>847265783</v>
      </c>
      <c r="B3359">
        <v>666</v>
      </c>
      <c r="C3359">
        <v>5393</v>
      </c>
      <c r="D3359">
        <v>7700</v>
      </c>
      <c r="E3359">
        <v>410075610085000</v>
      </c>
      <c r="F3359">
        <v>97</v>
      </c>
      <c r="G3359">
        <v>19</v>
      </c>
      <c r="H3359">
        <v>2020</v>
      </c>
      <c r="I3359">
        <v>11</v>
      </c>
      <c r="J3359" t="s">
        <v>168</v>
      </c>
      <c r="K3359" s="14">
        <v>43899</v>
      </c>
      <c r="L3359" s="14">
        <v>43905</v>
      </c>
      <c r="M3359" t="s">
        <v>126</v>
      </c>
    </row>
    <row r="3360" spans="1:13">
      <c r="A3360">
        <v>847265837</v>
      </c>
      <c r="B3360">
        <v>720</v>
      </c>
      <c r="C3360">
        <v>5393</v>
      </c>
      <c r="D3360">
        <v>7700</v>
      </c>
      <c r="E3360">
        <v>410085799999000</v>
      </c>
      <c r="F3360">
        <v>97</v>
      </c>
      <c r="G3360">
        <v>19</v>
      </c>
      <c r="H3360">
        <v>2020</v>
      </c>
      <c r="I3360">
        <v>11</v>
      </c>
      <c r="J3360" t="s">
        <v>168</v>
      </c>
      <c r="K3360" s="14">
        <v>43899</v>
      </c>
      <c r="L3360" s="14">
        <v>43905</v>
      </c>
      <c r="M3360" t="s">
        <v>125</v>
      </c>
    </row>
    <row r="3361" spans="1:13">
      <c r="A3361">
        <v>847265897</v>
      </c>
      <c r="B3361">
        <v>2303</v>
      </c>
      <c r="C3361">
        <v>5393</v>
      </c>
      <c r="F3361">
        <v>97</v>
      </c>
      <c r="G3361">
        <v>19</v>
      </c>
      <c r="H3361">
        <v>2020</v>
      </c>
      <c r="I3361">
        <v>11</v>
      </c>
      <c r="J3361" t="s">
        <v>168</v>
      </c>
      <c r="K3361" s="14">
        <v>43899</v>
      </c>
      <c r="L3361" s="14">
        <v>43905</v>
      </c>
      <c r="M3361" t="s">
        <v>123</v>
      </c>
    </row>
    <row r="3362" spans="1:13">
      <c r="A3362">
        <v>847265583</v>
      </c>
      <c r="B3362">
        <v>9</v>
      </c>
      <c r="C3362">
        <v>5393</v>
      </c>
      <c r="D3362">
        <v>7700</v>
      </c>
      <c r="E3362">
        <v>400000610015000</v>
      </c>
      <c r="F3362">
        <v>97</v>
      </c>
      <c r="G3362">
        <v>19</v>
      </c>
      <c r="H3362">
        <v>2020</v>
      </c>
      <c r="I3362">
        <v>12</v>
      </c>
      <c r="J3362" t="s">
        <v>167</v>
      </c>
      <c r="K3362" s="14">
        <v>43906</v>
      </c>
      <c r="L3362" s="14">
        <v>43912</v>
      </c>
      <c r="M3362" t="s">
        <v>130</v>
      </c>
    </row>
    <row r="3363" spans="1:13">
      <c r="A3363">
        <v>847265634</v>
      </c>
      <c r="B3363">
        <v>34</v>
      </c>
      <c r="C3363">
        <v>5393</v>
      </c>
      <c r="D3363">
        <v>7700</v>
      </c>
      <c r="E3363">
        <v>410015610040000</v>
      </c>
      <c r="F3363">
        <v>97</v>
      </c>
      <c r="G3363">
        <v>19</v>
      </c>
      <c r="H3363">
        <v>2020</v>
      </c>
      <c r="I3363">
        <v>12</v>
      </c>
      <c r="J3363" t="s">
        <v>167</v>
      </c>
      <c r="K3363" s="14">
        <v>43906</v>
      </c>
      <c r="L3363" s="14">
        <v>43912</v>
      </c>
      <c r="M3363" t="s">
        <v>129</v>
      </c>
    </row>
    <row r="3364" spans="1:13">
      <c r="A3364">
        <v>847265685</v>
      </c>
      <c r="B3364">
        <v>353</v>
      </c>
      <c r="C3364">
        <v>5393</v>
      </c>
      <c r="D3364">
        <v>7700</v>
      </c>
      <c r="E3364">
        <v>410040610065000</v>
      </c>
      <c r="F3364">
        <v>97</v>
      </c>
      <c r="G3364">
        <v>19</v>
      </c>
      <c r="H3364">
        <v>2020</v>
      </c>
      <c r="I3364">
        <v>12</v>
      </c>
      <c r="J3364" t="s">
        <v>167</v>
      </c>
      <c r="K3364" s="14">
        <v>43906</v>
      </c>
      <c r="L3364" s="14">
        <v>43912</v>
      </c>
      <c r="M3364" t="s">
        <v>128</v>
      </c>
    </row>
    <row r="3365" spans="1:13">
      <c r="A3365">
        <v>847265736</v>
      </c>
      <c r="B3365">
        <v>551</v>
      </c>
      <c r="C3365">
        <v>5393</v>
      </c>
      <c r="D3365">
        <v>7700</v>
      </c>
      <c r="E3365">
        <v>410065610075000</v>
      </c>
      <c r="F3365">
        <v>97</v>
      </c>
      <c r="G3365">
        <v>19</v>
      </c>
      <c r="H3365">
        <v>2020</v>
      </c>
      <c r="I3365">
        <v>12</v>
      </c>
      <c r="J3365" t="s">
        <v>167</v>
      </c>
      <c r="K3365" s="14">
        <v>43906</v>
      </c>
      <c r="L3365" s="14">
        <v>43912</v>
      </c>
      <c r="M3365" t="s">
        <v>127</v>
      </c>
    </row>
    <row r="3366" spans="1:13">
      <c r="A3366">
        <v>847265787</v>
      </c>
      <c r="B3366">
        <v>658</v>
      </c>
      <c r="C3366">
        <v>5393</v>
      </c>
      <c r="D3366">
        <v>7700</v>
      </c>
      <c r="E3366">
        <v>410075610085000</v>
      </c>
      <c r="F3366">
        <v>97</v>
      </c>
      <c r="G3366">
        <v>19</v>
      </c>
      <c r="H3366">
        <v>2020</v>
      </c>
      <c r="I3366">
        <v>12</v>
      </c>
      <c r="J3366" t="s">
        <v>167</v>
      </c>
      <c r="K3366" s="14">
        <v>43906</v>
      </c>
      <c r="L3366" s="14">
        <v>43912</v>
      </c>
      <c r="M3366" t="s">
        <v>126</v>
      </c>
    </row>
    <row r="3367" spans="1:13">
      <c r="A3367">
        <v>847265838</v>
      </c>
      <c r="B3367">
        <v>717</v>
      </c>
      <c r="C3367">
        <v>5393</v>
      </c>
      <c r="D3367">
        <v>7700</v>
      </c>
      <c r="E3367">
        <v>410085799999000</v>
      </c>
      <c r="F3367">
        <v>97</v>
      </c>
      <c r="G3367">
        <v>19</v>
      </c>
      <c r="H3367">
        <v>2020</v>
      </c>
      <c r="I3367">
        <v>12</v>
      </c>
      <c r="J3367" t="s">
        <v>167</v>
      </c>
      <c r="K3367" s="14">
        <v>43906</v>
      </c>
      <c r="L3367" s="14">
        <v>43912</v>
      </c>
      <c r="M3367" t="s">
        <v>125</v>
      </c>
    </row>
    <row r="3368" spans="1:13">
      <c r="A3368">
        <v>847265899</v>
      </c>
      <c r="B3368">
        <v>2322</v>
      </c>
      <c r="C3368">
        <v>5393</v>
      </c>
      <c r="F3368">
        <v>97</v>
      </c>
      <c r="G3368">
        <v>19</v>
      </c>
      <c r="H3368">
        <v>2020</v>
      </c>
      <c r="I3368">
        <v>12</v>
      </c>
      <c r="J3368" t="s">
        <v>167</v>
      </c>
      <c r="K3368" s="14">
        <v>43906</v>
      </c>
      <c r="L3368" s="14">
        <v>43912</v>
      </c>
      <c r="M3368" t="s">
        <v>123</v>
      </c>
    </row>
    <row r="3369" spans="1:13">
      <c r="A3369">
        <v>847265584</v>
      </c>
      <c r="B3369">
        <v>8</v>
      </c>
      <c r="C3369">
        <v>5393</v>
      </c>
      <c r="D3369">
        <v>7700</v>
      </c>
      <c r="E3369">
        <v>400000610015000</v>
      </c>
      <c r="F3369">
        <v>97</v>
      </c>
      <c r="G3369">
        <v>19</v>
      </c>
      <c r="H3369">
        <v>2020</v>
      </c>
      <c r="I3369">
        <v>13</v>
      </c>
      <c r="J3369" t="s">
        <v>166</v>
      </c>
      <c r="K3369" s="14">
        <v>43913</v>
      </c>
      <c r="L3369" s="14">
        <v>43919</v>
      </c>
      <c r="M3369" t="s">
        <v>130</v>
      </c>
    </row>
    <row r="3370" spans="1:13">
      <c r="A3370">
        <v>847265635</v>
      </c>
      <c r="B3370">
        <v>36</v>
      </c>
      <c r="C3370">
        <v>5393</v>
      </c>
      <c r="D3370">
        <v>7700</v>
      </c>
      <c r="E3370">
        <v>410015610040000</v>
      </c>
      <c r="F3370">
        <v>97</v>
      </c>
      <c r="G3370">
        <v>19</v>
      </c>
      <c r="H3370">
        <v>2020</v>
      </c>
      <c r="I3370">
        <v>13</v>
      </c>
      <c r="J3370" t="s">
        <v>166</v>
      </c>
      <c r="K3370" s="14">
        <v>43913</v>
      </c>
      <c r="L3370" s="14">
        <v>43919</v>
      </c>
      <c r="M3370" t="s">
        <v>129</v>
      </c>
    </row>
    <row r="3371" spans="1:13">
      <c r="A3371">
        <v>847265686</v>
      </c>
      <c r="B3371">
        <v>342</v>
      </c>
      <c r="C3371">
        <v>5393</v>
      </c>
      <c r="D3371">
        <v>7700</v>
      </c>
      <c r="E3371">
        <v>410040610065000</v>
      </c>
      <c r="F3371">
        <v>97</v>
      </c>
      <c r="G3371">
        <v>19</v>
      </c>
      <c r="H3371">
        <v>2020</v>
      </c>
      <c r="I3371">
        <v>13</v>
      </c>
      <c r="J3371" t="s">
        <v>166</v>
      </c>
      <c r="K3371" s="14">
        <v>43913</v>
      </c>
      <c r="L3371" s="14">
        <v>43919</v>
      </c>
      <c r="M3371" t="s">
        <v>128</v>
      </c>
    </row>
    <row r="3372" spans="1:13">
      <c r="A3372">
        <v>847265737</v>
      </c>
      <c r="B3372">
        <v>538</v>
      </c>
      <c r="C3372">
        <v>5393</v>
      </c>
      <c r="D3372">
        <v>7700</v>
      </c>
      <c r="E3372">
        <v>410065610075000</v>
      </c>
      <c r="F3372">
        <v>97</v>
      </c>
      <c r="G3372">
        <v>19</v>
      </c>
      <c r="H3372">
        <v>2020</v>
      </c>
      <c r="I3372">
        <v>13</v>
      </c>
      <c r="J3372" t="s">
        <v>166</v>
      </c>
      <c r="K3372" s="14">
        <v>43913</v>
      </c>
      <c r="L3372" s="14">
        <v>43919</v>
      </c>
      <c r="M3372" t="s">
        <v>127</v>
      </c>
    </row>
    <row r="3373" spans="1:13">
      <c r="A3373">
        <v>847265788</v>
      </c>
      <c r="B3373">
        <v>683</v>
      </c>
      <c r="C3373">
        <v>5393</v>
      </c>
      <c r="D3373">
        <v>7700</v>
      </c>
      <c r="E3373">
        <v>410075610085000</v>
      </c>
      <c r="F3373">
        <v>97</v>
      </c>
      <c r="G3373">
        <v>19</v>
      </c>
      <c r="H3373">
        <v>2020</v>
      </c>
      <c r="I3373">
        <v>13</v>
      </c>
      <c r="J3373" t="s">
        <v>166</v>
      </c>
      <c r="K3373" s="14">
        <v>43913</v>
      </c>
      <c r="L3373" s="14">
        <v>43919</v>
      </c>
      <c r="M3373" t="s">
        <v>126</v>
      </c>
    </row>
    <row r="3374" spans="1:13">
      <c r="A3374">
        <v>847265839</v>
      </c>
      <c r="B3374">
        <v>687</v>
      </c>
      <c r="C3374">
        <v>5393</v>
      </c>
      <c r="D3374">
        <v>7700</v>
      </c>
      <c r="E3374">
        <v>410085799999000</v>
      </c>
      <c r="F3374">
        <v>97</v>
      </c>
      <c r="G3374">
        <v>19</v>
      </c>
      <c r="H3374">
        <v>2020</v>
      </c>
      <c r="I3374">
        <v>13</v>
      </c>
      <c r="J3374" t="s">
        <v>166</v>
      </c>
      <c r="K3374" s="14">
        <v>43913</v>
      </c>
      <c r="L3374" s="14">
        <v>43919</v>
      </c>
      <c r="M3374" t="s">
        <v>125</v>
      </c>
    </row>
    <row r="3375" spans="1:13">
      <c r="A3375">
        <v>847265919</v>
      </c>
      <c r="B3375">
        <v>2294</v>
      </c>
      <c r="C3375">
        <v>5393</v>
      </c>
      <c r="F3375">
        <v>97</v>
      </c>
      <c r="G3375">
        <v>19</v>
      </c>
      <c r="H3375">
        <v>2020</v>
      </c>
      <c r="I3375">
        <v>13</v>
      </c>
      <c r="J3375" t="s">
        <v>166</v>
      </c>
      <c r="K3375" s="14">
        <v>43913</v>
      </c>
      <c r="L3375" s="14">
        <v>43919</v>
      </c>
      <c r="M3375" t="s">
        <v>123</v>
      </c>
    </row>
    <row r="3376" spans="1:13">
      <c r="A3376">
        <v>847265585</v>
      </c>
      <c r="B3376">
        <v>5</v>
      </c>
      <c r="C3376">
        <v>5393</v>
      </c>
      <c r="D3376">
        <v>7700</v>
      </c>
      <c r="E3376">
        <v>400000610015000</v>
      </c>
      <c r="F3376">
        <v>97</v>
      </c>
      <c r="G3376">
        <v>19</v>
      </c>
      <c r="H3376">
        <v>2020</v>
      </c>
      <c r="I3376">
        <v>14</v>
      </c>
      <c r="J3376" t="s">
        <v>165</v>
      </c>
      <c r="K3376" s="14">
        <v>43920</v>
      </c>
      <c r="L3376" s="14">
        <v>43926</v>
      </c>
      <c r="M3376" t="s">
        <v>130</v>
      </c>
    </row>
    <row r="3377" spans="1:13">
      <c r="A3377">
        <v>847265636</v>
      </c>
      <c r="B3377">
        <v>31</v>
      </c>
      <c r="C3377">
        <v>5393</v>
      </c>
      <c r="D3377">
        <v>7700</v>
      </c>
      <c r="E3377">
        <v>410015610040000</v>
      </c>
      <c r="F3377">
        <v>97</v>
      </c>
      <c r="G3377">
        <v>19</v>
      </c>
      <c r="H3377">
        <v>2020</v>
      </c>
      <c r="I3377">
        <v>14</v>
      </c>
      <c r="J3377" t="s">
        <v>165</v>
      </c>
      <c r="K3377" s="14">
        <v>43920</v>
      </c>
      <c r="L3377" s="14">
        <v>43926</v>
      </c>
      <c r="M3377" t="s">
        <v>129</v>
      </c>
    </row>
    <row r="3378" spans="1:13">
      <c r="A3378">
        <v>847265687</v>
      </c>
      <c r="B3378">
        <v>317</v>
      </c>
      <c r="C3378">
        <v>5393</v>
      </c>
      <c r="D3378">
        <v>7700</v>
      </c>
      <c r="E3378">
        <v>410040610065000</v>
      </c>
      <c r="F3378">
        <v>97</v>
      </c>
      <c r="G3378">
        <v>19</v>
      </c>
      <c r="H3378">
        <v>2020</v>
      </c>
      <c r="I3378">
        <v>14</v>
      </c>
      <c r="J3378" t="s">
        <v>165</v>
      </c>
      <c r="K3378" s="14">
        <v>43920</v>
      </c>
      <c r="L3378" s="14">
        <v>43926</v>
      </c>
      <c r="M3378" t="s">
        <v>128</v>
      </c>
    </row>
    <row r="3379" spans="1:13">
      <c r="A3379">
        <v>847265738</v>
      </c>
      <c r="B3379">
        <v>585</v>
      </c>
      <c r="C3379">
        <v>5393</v>
      </c>
      <c r="D3379">
        <v>7700</v>
      </c>
      <c r="E3379">
        <v>410065610075000</v>
      </c>
      <c r="F3379">
        <v>97</v>
      </c>
      <c r="G3379">
        <v>19</v>
      </c>
      <c r="H3379">
        <v>2020</v>
      </c>
      <c r="I3379">
        <v>14</v>
      </c>
      <c r="J3379" t="s">
        <v>165</v>
      </c>
      <c r="K3379" s="14">
        <v>43920</v>
      </c>
      <c r="L3379" s="14">
        <v>43926</v>
      </c>
      <c r="M3379" t="s">
        <v>127</v>
      </c>
    </row>
    <row r="3380" spans="1:13">
      <c r="A3380">
        <v>847265789</v>
      </c>
      <c r="B3380">
        <v>696</v>
      </c>
      <c r="C3380">
        <v>5393</v>
      </c>
      <c r="D3380">
        <v>7700</v>
      </c>
      <c r="E3380">
        <v>410075610085000</v>
      </c>
      <c r="F3380">
        <v>97</v>
      </c>
      <c r="G3380">
        <v>19</v>
      </c>
      <c r="H3380">
        <v>2020</v>
      </c>
      <c r="I3380">
        <v>14</v>
      </c>
      <c r="J3380" t="s">
        <v>165</v>
      </c>
      <c r="K3380" s="14">
        <v>43920</v>
      </c>
      <c r="L3380" s="14">
        <v>43926</v>
      </c>
      <c r="M3380" t="s">
        <v>126</v>
      </c>
    </row>
    <row r="3381" spans="1:13">
      <c r="A3381">
        <v>847265840</v>
      </c>
      <c r="B3381">
        <v>688</v>
      </c>
      <c r="C3381">
        <v>5393</v>
      </c>
      <c r="D3381">
        <v>7700</v>
      </c>
      <c r="E3381">
        <v>410085799999000</v>
      </c>
      <c r="F3381">
        <v>97</v>
      </c>
      <c r="G3381">
        <v>19</v>
      </c>
      <c r="H3381">
        <v>2020</v>
      </c>
      <c r="I3381">
        <v>14</v>
      </c>
      <c r="J3381" t="s">
        <v>165</v>
      </c>
      <c r="K3381" s="14">
        <v>43920</v>
      </c>
      <c r="L3381" s="14">
        <v>43926</v>
      </c>
      <c r="M3381" t="s">
        <v>125</v>
      </c>
    </row>
    <row r="3382" spans="1:13">
      <c r="A3382">
        <v>847265882</v>
      </c>
      <c r="B3382">
        <v>2322</v>
      </c>
      <c r="C3382">
        <v>5393</v>
      </c>
      <c r="F3382">
        <v>97</v>
      </c>
      <c r="G3382">
        <v>19</v>
      </c>
      <c r="H3382">
        <v>2020</v>
      </c>
      <c r="I3382">
        <v>14</v>
      </c>
      <c r="J3382" t="s">
        <v>165</v>
      </c>
      <c r="K3382" s="14">
        <v>43920</v>
      </c>
      <c r="L3382" s="14">
        <v>43926</v>
      </c>
      <c r="M3382" t="s">
        <v>123</v>
      </c>
    </row>
    <row r="3383" spans="1:13">
      <c r="A3383">
        <v>847265586</v>
      </c>
      <c r="B3383">
        <v>4</v>
      </c>
      <c r="C3383">
        <v>5393</v>
      </c>
      <c r="D3383">
        <v>7700</v>
      </c>
      <c r="E3383">
        <v>400000610015000</v>
      </c>
      <c r="F3383">
        <v>97</v>
      </c>
      <c r="G3383">
        <v>19</v>
      </c>
      <c r="H3383">
        <v>2020</v>
      </c>
      <c r="I3383">
        <v>15</v>
      </c>
      <c r="J3383" t="s">
        <v>164</v>
      </c>
      <c r="K3383" s="14">
        <v>43927</v>
      </c>
      <c r="L3383" s="14">
        <v>43933</v>
      </c>
      <c r="M3383" t="s">
        <v>130</v>
      </c>
    </row>
    <row r="3384" spans="1:13">
      <c r="A3384">
        <v>847265637</v>
      </c>
      <c r="B3384">
        <v>23</v>
      </c>
      <c r="C3384">
        <v>5393</v>
      </c>
      <c r="D3384">
        <v>7700</v>
      </c>
      <c r="E3384">
        <v>410015610040000</v>
      </c>
      <c r="F3384">
        <v>97</v>
      </c>
      <c r="G3384">
        <v>19</v>
      </c>
      <c r="H3384">
        <v>2020</v>
      </c>
      <c r="I3384">
        <v>15</v>
      </c>
      <c r="J3384" t="s">
        <v>164</v>
      </c>
      <c r="K3384" s="14">
        <v>43927</v>
      </c>
      <c r="L3384" s="14">
        <v>43933</v>
      </c>
      <c r="M3384" t="s">
        <v>129</v>
      </c>
    </row>
    <row r="3385" spans="1:13">
      <c r="A3385">
        <v>847265688</v>
      </c>
      <c r="B3385">
        <v>338</v>
      </c>
      <c r="C3385">
        <v>5393</v>
      </c>
      <c r="D3385">
        <v>7700</v>
      </c>
      <c r="E3385">
        <v>410040610065000</v>
      </c>
      <c r="F3385">
        <v>97</v>
      </c>
      <c r="G3385">
        <v>19</v>
      </c>
      <c r="H3385">
        <v>2020</v>
      </c>
      <c r="I3385">
        <v>15</v>
      </c>
      <c r="J3385" t="s">
        <v>164</v>
      </c>
      <c r="K3385" s="14">
        <v>43927</v>
      </c>
      <c r="L3385" s="14">
        <v>43933</v>
      </c>
      <c r="M3385" t="s">
        <v>128</v>
      </c>
    </row>
    <row r="3386" spans="1:13">
      <c r="A3386">
        <v>847265739</v>
      </c>
      <c r="B3386">
        <v>507</v>
      </c>
      <c r="C3386">
        <v>5393</v>
      </c>
      <c r="D3386">
        <v>7700</v>
      </c>
      <c r="E3386">
        <v>410065610075000</v>
      </c>
      <c r="F3386">
        <v>97</v>
      </c>
      <c r="G3386">
        <v>19</v>
      </c>
      <c r="H3386">
        <v>2020</v>
      </c>
      <c r="I3386">
        <v>15</v>
      </c>
      <c r="J3386" t="s">
        <v>164</v>
      </c>
      <c r="K3386" s="14">
        <v>43927</v>
      </c>
      <c r="L3386" s="14">
        <v>43933</v>
      </c>
      <c r="M3386" t="s">
        <v>127</v>
      </c>
    </row>
    <row r="3387" spans="1:13">
      <c r="A3387">
        <v>847265790</v>
      </c>
      <c r="B3387">
        <v>678</v>
      </c>
      <c r="C3387">
        <v>5393</v>
      </c>
      <c r="D3387">
        <v>7700</v>
      </c>
      <c r="E3387">
        <v>410075610085000</v>
      </c>
      <c r="F3387">
        <v>97</v>
      </c>
      <c r="G3387">
        <v>19</v>
      </c>
      <c r="H3387">
        <v>2020</v>
      </c>
      <c r="I3387">
        <v>15</v>
      </c>
      <c r="J3387" t="s">
        <v>164</v>
      </c>
      <c r="K3387" s="14">
        <v>43927</v>
      </c>
      <c r="L3387" s="14">
        <v>43933</v>
      </c>
      <c r="M3387" t="s">
        <v>126</v>
      </c>
    </row>
    <row r="3388" spans="1:13">
      <c r="A3388">
        <v>847265841</v>
      </c>
      <c r="B3388">
        <v>688</v>
      </c>
      <c r="C3388">
        <v>5393</v>
      </c>
      <c r="D3388">
        <v>7700</v>
      </c>
      <c r="E3388">
        <v>410085799999000</v>
      </c>
      <c r="F3388">
        <v>97</v>
      </c>
      <c r="G3388">
        <v>19</v>
      </c>
      <c r="H3388">
        <v>2020</v>
      </c>
      <c r="I3388">
        <v>15</v>
      </c>
      <c r="J3388" t="s">
        <v>164</v>
      </c>
      <c r="K3388" s="14">
        <v>43927</v>
      </c>
      <c r="L3388" s="14">
        <v>43933</v>
      </c>
      <c r="M3388" t="s">
        <v>125</v>
      </c>
    </row>
    <row r="3389" spans="1:13">
      <c r="A3389">
        <v>847265888</v>
      </c>
      <c r="B3389">
        <v>2238</v>
      </c>
      <c r="C3389">
        <v>5393</v>
      </c>
      <c r="F3389">
        <v>97</v>
      </c>
      <c r="G3389">
        <v>19</v>
      </c>
      <c r="H3389">
        <v>2020</v>
      </c>
      <c r="I3389">
        <v>15</v>
      </c>
      <c r="J3389" t="s">
        <v>164</v>
      </c>
      <c r="K3389" s="14">
        <v>43927</v>
      </c>
      <c r="L3389" s="14">
        <v>43933</v>
      </c>
      <c r="M3389" t="s">
        <v>123</v>
      </c>
    </row>
    <row r="3390" spans="1:13">
      <c r="A3390">
        <v>847265587</v>
      </c>
      <c r="B3390">
        <v>3</v>
      </c>
      <c r="C3390">
        <v>5393</v>
      </c>
      <c r="D3390">
        <v>7700</v>
      </c>
      <c r="E3390">
        <v>400000610015000</v>
      </c>
      <c r="F3390">
        <v>97</v>
      </c>
      <c r="G3390">
        <v>19</v>
      </c>
      <c r="H3390">
        <v>2020</v>
      </c>
      <c r="I3390">
        <v>16</v>
      </c>
      <c r="J3390" t="s">
        <v>163</v>
      </c>
      <c r="K3390" s="14">
        <v>43934</v>
      </c>
      <c r="L3390" s="14">
        <v>43940</v>
      </c>
      <c r="M3390" t="s">
        <v>130</v>
      </c>
    </row>
    <row r="3391" spans="1:13">
      <c r="A3391">
        <v>847265638</v>
      </c>
      <c r="B3391">
        <v>41</v>
      </c>
      <c r="C3391">
        <v>5393</v>
      </c>
      <c r="D3391">
        <v>7700</v>
      </c>
      <c r="E3391">
        <v>410015610040000</v>
      </c>
      <c r="F3391">
        <v>97</v>
      </c>
      <c r="G3391">
        <v>19</v>
      </c>
      <c r="H3391">
        <v>2020</v>
      </c>
      <c r="I3391">
        <v>16</v>
      </c>
      <c r="J3391" t="s">
        <v>163</v>
      </c>
      <c r="K3391" s="14">
        <v>43934</v>
      </c>
      <c r="L3391" s="14">
        <v>43940</v>
      </c>
      <c r="M3391" t="s">
        <v>129</v>
      </c>
    </row>
    <row r="3392" spans="1:13">
      <c r="A3392">
        <v>847265689</v>
      </c>
      <c r="B3392">
        <v>331</v>
      </c>
      <c r="C3392">
        <v>5393</v>
      </c>
      <c r="D3392">
        <v>7700</v>
      </c>
      <c r="E3392">
        <v>410040610065000</v>
      </c>
      <c r="F3392">
        <v>97</v>
      </c>
      <c r="G3392">
        <v>19</v>
      </c>
      <c r="H3392">
        <v>2020</v>
      </c>
      <c r="I3392">
        <v>16</v>
      </c>
      <c r="J3392" t="s">
        <v>163</v>
      </c>
      <c r="K3392" s="14">
        <v>43934</v>
      </c>
      <c r="L3392" s="14">
        <v>43940</v>
      </c>
      <c r="M3392" t="s">
        <v>128</v>
      </c>
    </row>
    <row r="3393" spans="1:13">
      <c r="A3393">
        <v>847265740</v>
      </c>
      <c r="B3393">
        <v>485</v>
      </c>
      <c r="C3393">
        <v>5393</v>
      </c>
      <c r="D3393">
        <v>7700</v>
      </c>
      <c r="E3393">
        <v>410065610075000</v>
      </c>
      <c r="F3393">
        <v>97</v>
      </c>
      <c r="G3393">
        <v>19</v>
      </c>
      <c r="H3393">
        <v>2020</v>
      </c>
      <c r="I3393">
        <v>16</v>
      </c>
      <c r="J3393" t="s">
        <v>163</v>
      </c>
      <c r="K3393" s="14">
        <v>43934</v>
      </c>
      <c r="L3393" s="14">
        <v>43940</v>
      </c>
      <c r="M3393" t="s">
        <v>127</v>
      </c>
    </row>
    <row r="3394" spans="1:13">
      <c r="A3394">
        <v>847265791</v>
      </c>
      <c r="B3394">
        <v>656</v>
      </c>
      <c r="C3394">
        <v>5393</v>
      </c>
      <c r="D3394">
        <v>7700</v>
      </c>
      <c r="E3394">
        <v>410075610085000</v>
      </c>
      <c r="F3394">
        <v>97</v>
      </c>
      <c r="G3394">
        <v>19</v>
      </c>
      <c r="H3394">
        <v>2020</v>
      </c>
      <c r="I3394">
        <v>16</v>
      </c>
      <c r="J3394" t="s">
        <v>163</v>
      </c>
      <c r="K3394" s="14">
        <v>43934</v>
      </c>
      <c r="L3394" s="14">
        <v>43940</v>
      </c>
      <c r="M3394" t="s">
        <v>126</v>
      </c>
    </row>
    <row r="3395" spans="1:13">
      <c r="A3395">
        <v>847265842</v>
      </c>
      <c r="B3395">
        <v>608</v>
      </c>
      <c r="C3395">
        <v>5393</v>
      </c>
      <c r="D3395">
        <v>7700</v>
      </c>
      <c r="E3395">
        <v>410085799999000</v>
      </c>
      <c r="F3395">
        <v>97</v>
      </c>
      <c r="G3395">
        <v>19</v>
      </c>
      <c r="H3395">
        <v>2020</v>
      </c>
      <c r="I3395">
        <v>16</v>
      </c>
      <c r="J3395" t="s">
        <v>163</v>
      </c>
      <c r="K3395" s="14">
        <v>43934</v>
      </c>
      <c r="L3395" s="14">
        <v>43940</v>
      </c>
      <c r="M3395" t="s">
        <v>125</v>
      </c>
    </row>
    <row r="3396" spans="1:13">
      <c r="A3396">
        <v>847265923</v>
      </c>
      <c r="B3396">
        <v>2124</v>
      </c>
      <c r="C3396">
        <v>5393</v>
      </c>
      <c r="F3396">
        <v>97</v>
      </c>
      <c r="G3396">
        <v>19</v>
      </c>
      <c r="H3396">
        <v>2020</v>
      </c>
      <c r="I3396">
        <v>16</v>
      </c>
      <c r="J3396" t="s">
        <v>163</v>
      </c>
      <c r="K3396" s="14">
        <v>43934</v>
      </c>
      <c r="L3396" s="14">
        <v>43940</v>
      </c>
      <c r="M3396" t="s">
        <v>123</v>
      </c>
    </row>
    <row r="3397" spans="1:13">
      <c r="A3397">
        <v>847265588</v>
      </c>
      <c r="B3397">
        <v>10</v>
      </c>
      <c r="C3397">
        <v>5393</v>
      </c>
      <c r="D3397">
        <v>7700</v>
      </c>
      <c r="E3397">
        <v>400000610015000</v>
      </c>
      <c r="F3397">
        <v>97</v>
      </c>
      <c r="G3397">
        <v>19</v>
      </c>
      <c r="H3397">
        <v>2020</v>
      </c>
      <c r="I3397">
        <v>17</v>
      </c>
      <c r="J3397" t="s">
        <v>162</v>
      </c>
      <c r="K3397" s="14">
        <v>43941</v>
      </c>
      <c r="L3397" s="14">
        <v>43947</v>
      </c>
      <c r="M3397" t="s">
        <v>130</v>
      </c>
    </row>
    <row r="3398" spans="1:13">
      <c r="A3398">
        <v>847265639</v>
      </c>
      <c r="B3398">
        <v>39</v>
      </c>
      <c r="C3398">
        <v>5393</v>
      </c>
      <c r="D3398">
        <v>7700</v>
      </c>
      <c r="E3398">
        <v>410015610040000</v>
      </c>
      <c r="F3398">
        <v>97</v>
      </c>
      <c r="G3398">
        <v>19</v>
      </c>
      <c r="H3398">
        <v>2020</v>
      </c>
      <c r="I3398">
        <v>17</v>
      </c>
      <c r="J3398" t="s">
        <v>162</v>
      </c>
      <c r="K3398" s="14">
        <v>43941</v>
      </c>
      <c r="L3398" s="14">
        <v>43947</v>
      </c>
      <c r="M3398" t="s">
        <v>129</v>
      </c>
    </row>
    <row r="3399" spans="1:13">
      <c r="A3399">
        <v>847265690</v>
      </c>
      <c r="B3399">
        <v>307</v>
      </c>
      <c r="C3399">
        <v>5393</v>
      </c>
      <c r="D3399">
        <v>7700</v>
      </c>
      <c r="E3399">
        <v>410040610065000</v>
      </c>
      <c r="F3399">
        <v>97</v>
      </c>
      <c r="G3399">
        <v>19</v>
      </c>
      <c r="H3399">
        <v>2020</v>
      </c>
      <c r="I3399">
        <v>17</v>
      </c>
      <c r="J3399" t="s">
        <v>162</v>
      </c>
      <c r="K3399" s="14">
        <v>43941</v>
      </c>
      <c r="L3399" s="14">
        <v>43947</v>
      </c>
      <c r="M3399" t="s">
        <v>128</v>
      </c>
    </row>
    <row r="3400" spans="1:13">
      <c r="A3400">
        <v>847265741</v>
      </c>
      <c r="B3400">
        <v>459</v>
      </c>
      <c r="C3400">
        <v>5393</v>
      </c>
      <c r="D3400">
        <v>7700</v>
      </c>
      <c r="E3400">
        <v>410065610075000</v>
      </c>
      <c r="F3400">
        <v>97</v>
      </c>
      <c r="G3400">
        <v>19</v>
      </c>
      <c r="H3400">
        <v>2020</v>
      </c>
      <c r="I3400">
        <v>17</v>
      </c>
      <c r="J3400" t="s">
        <v>162</v>
      </c>
      <c r="K3400" s="14">
        <v>43941</v>
      </c>
      <c r="L3400" s="14">
        <v>43947</v>
      </c>
      <c r="M3400" t="s">
        <v>127</v>
      </c>
    </row>
    <row r="3401" spans="1:13">
      <c r="A3401">
        <v>847265792</v>
      </c>
      <c r="B3401">
        <v>591</v>
      </c>
      <c r="C3401">
        <v>5393</v>
      </c>
      <c r="D3401">
        <v>7700</v>
      </c>
      <c r="E3401">
        <v>410075610085000</v>
      </c>
      <c r="F3401">
        <v>97</v>
      </c>
      <c r="G3401">
        <v>19</v>
      </c>
      <c r="H3401">
        <v>2020</v>
      </c>
      <c r="I3401">
        <v>17</v>
      </c>
      <c r="J3401" t="s">
        <v>162</v>
      </c>
      <c r="K3401" s="14">
        <v>43941</v>
      </c>
      <c r="L3401" s="14">
        <v>43947</v>
      </c>
      <c r="M3401" t="s">
        <v>126</v>
      </c>
    </row>
    <row r="3402" spans="1:13">
      <c r="A3402">
        <v>847265843</v>
      </c>
      <c r="B3402">
        <v>625</v>
      </c>
      <c r="C3402">
        <v>5393</v>
      </c>
      <c r="D3402">
        <v>7700</v>
      </c>
      <c r="E3402">
        <v>410085799999000</v>
      </c>
      <c r="F3402">
        <v>97</v>
      </c>
      <c r="G3402">
        <v>19</v>
      </c>
      <c r="H3402">
        <v>2020</v>
      </c>
      <c r="I3402">
        <v>17</v>
      </c>
      <c r="J3402" t="s">
        <v>162</v>
      </c>
      <c r="K3402" s="14">
        <v>43941</v>
      </c>
      <c r="L3402" s="14">
        <v>43947</v>
      </c>
      <c r="M3402" t="s">
        <v>125</v>
      </c>
    </row>
    <row r="3403" spans="1:13">
      <c r="A3403">
        <v>847265896</v>
      </c>
      <c r="B3403">
        <v>2031</v>
      </c>
      <c r="C3403">
        <v>5393</v>
      </c>
      <c r="F3403">
        <v>97</v>
      </c>
      <c r="G3403">
        <v>19</v>
      </c>
      <c r="H3403">
        <v>2020</v>
      </c>
      <c r="I3403">
        <v>17</v>
      </c>
      <c r="J3403" t="s">
        <v>162</v>
      </c>
      <c r="K3403" s="14">
        <v>43941</v>
      </c>
      <c r="L3403" s="14">
        <v>43947</v>
      </c>
      <c r="M3403" t="s">
        <v>123</v>
      </c>
    </row>
    <row r="3404" spans="1:13">
      <c r="A3404">
        <v>847265589</v>
      </c>
      <c r="B3404">
        <v>10</v>
      </c>
      <c r="C3404">
        <v>5393</v>
      </c>
      <c r="D3404">
        <v>7700</v>
      </c>
      <c r="E3404">
        <v>400000610015000</v>
      </c>
      <c r="F3404">
        <v>97</v>
      </c>
      <c r="G3404">
        <v>19</v>
      </c>
      <c r="H3404">
        <v>2020</v>
      </c>
      <c r="I3404">
        <v>18</v>
      </c>
      <c r="J3404" t="s">
        <v>161</v>
      </c>
      <c r="K3404" s="14">
        <v>43948</v>
      </c>
      <c r="L3404" s="14">
        <v>43954</v>
      </c>
      <c r="M3404" t="s">
        <v>130</v>
      </c>
    </row>
    <row r="3405" spans="1:13">
      <c r="A3405">
        <v>847265640</v>
      </c>
      <c r="B3405">
        <v>37</v>
      </c>
      <c r="C3405">
        <v>5393</v>
      </c>
      <c r="D3405">
        <v>7700</v>
      </c>
      <c r="E3405">
        <v>410015610040000</v>
      </c>
      <c r="F3405">
        <v>97</v>
      </c>
      <c r="G3405">
        <v>19</v>
      </c>
      <c r="H3405">
        <v>2020</v>
      </c>
      <c r="I3405">
        <v>18</v>
      </c>
      <c r="J3405" t="s">
        <v>161</v>
      </c>
      <c r="K3405" s="14">
        <v>43948</v>
      </c>
      <c r="L3405" s="14">
        <v>43954</v>
      </c>
      <c r="M3405" t="s">
        <v>129</v>
      </c>
    </row>
    <row r="3406" spans="1:13">
      <c r="A3406">
        <v>847265691</v>
      </c>
      <c r="B3406">
        <v>301</v>
      </c>
      <c r="C3406">
        <v>5393</v>
      </c>
      <c r="D3406">
        <v>7700</v>
      </c>
      <c r="E3406">
        <v>410040610065000</v>
      </c>
      <c r="F3406">
        <v>97</v>
      </c>
      <c r="G3406">
        <v>19</v>
      </c>
      <c r="H3406">
        <v>2020</v>
      </c>
      <c r="I3406">
        <v>18</v>
      </c>
      <c r="J3406" t="s">
        <v>161</v>
      </c>
      <c r="K3406" s="14">
        <v>43948</v>
      </c>
      <c r="L3406" s="14">
        <v>43954</v>
      </c>
      <c r="M3406" t="s">
        <v>128</v>
      </c>
    </row>
    <row r="3407" spans="1:13">
      <c r="A3407">
        <v>847265742</v>
      </c>
      <c r="B3407">
        <v>524</v>
      </c>
      <c r="C3407">
        <v>5393</v>
      </c>
      <c r="D3407">
        <v>7700</v>
      </c>
      <c r="E3407">
        <v>410065610075000</v>
      </c>
      <c r="F3407">
        <v>97</v>
      </c>
      <c r="G3407">
        <v>19</v>
      </c>
      <c r="H3407">
        <v>2020</v>
      </c>
      <c r="I3407">
        <v>18</v>
      </c>
      <c r="J3407" t="s">
        <v>161</v>
      </c>
      <c r="K3407" s="14">
        <v>43948</v>
      </c>
      <c r="L3407" s="14">
        <v>43954</v>
      </c>
      <c r="M3407" t="s">
        <v>127</v>
      </c>
    </row>
    <row r="3408" spans="1:13">
      <c r="A3408">
        <v>847265793</v>
      </c>
      <c r="B3408">
        <v>635</v>
      </c>
      <c r="C3408">
        <v>5393</v>
      </c>
      <c r="D3408">
        <v>7700</v>
      </c>
      <c r="E3408">
        <v>410075610085000</v>
      </c>
      <c r="F3408">
        <v>97</v>
      </c>
      <c r="G3408">
        <v>19</v>
      </c>
      <c r="H3408">
        <v>2020</v>
      </c>
      <c r="I3408">
        <v>18</v>
      </c>
      <c r="J3408" t="s">
        <v>161</v>
      </c>
      <c r="K3408" s="14">
        <v>43948</v>
      </c>
      <c r="L3408" s="14">
        <v>43954</v>
      </c>
      <c r="M3408" t="s">
        <v>126</v>
      </c>
    </row>
    <row r="3409" spans="1:13">
      <c r="A3409">
        <v>847265845</v>
      </c>
      <c r="B3409">
        <v>603</v>
      </c>
      <c r="C3409">
        <v>5393</v>
      </c>
      <c r="D3409">
        <v>7700</v>
      </c>
      <c r="E3409">
        <v>410085799999000</v>
      </c>
      <c r="F3409">
        <v>97</v>
      </c>
      <c r="G3409">
        <v>19</v>
      </c>
      <c r="H3409">
        <v>2020</v>
      </c>
      <c r="I3409">
        <v>18</v>
      </c>
      <c r="J3409" t="s">
        <v>161</v>
      </c>
      <c r="K3409" s="14">
        <v>43948</v>
      </c>
      <c r="L3409" s="14">
        <v>43954</v>
      </c>
      <c r="M3409" t="s">
        <v>125</v>
      </c>
    </row>
    <row r="3410" spans="1:13">
      <c r="A3410">
        <v>847265907</v>
      </c>
      <c r="B3410">
        <v>2110</v>
      </c>
      <c r="C3410">
        <v>5393</v>
      </c>
      <c r="F3410">
        <v>97</v>
      </c>
      <c r="G3410">
        <v>19</v>
      </c>
      <c r="H3410">
        <v>2020</v>
      </c>
      <c r="I3410">
        <v>18</v>
      </c>
      <c r="J3410" t="s">
        <v>161</v>
      </c>
      <c r="K3410" s="14">
        <v>43948</v>
      </c>
      <c r="L3410" s="14">
        <v>43954</v>
      </c>
      <c r="M3410" t="s">
        <v>123</v>
      </c>
    </row>
    <row r="3411" spans="1:13">
      <c r="A3411">
        <v>847265590</v>
      </c>
      <c r="B3411">
        <v>5</v>
      </c>
      <c r="C3411">
        <v>5393</v>
      </c>
      <c r="D3411">
        <v>7700</v>
      </c>
      <c r="E3411">
        <v>400000610015000</v>
      </c>
      <c r="F3411">
        <v>97</v>
      </c>
      <c r="G3411">
        <v>19</v>
      </c>
      <c r="H3411">
        <v>2020</v>
      </c>
      <c r="I3411">
        <v>19</v>
      </c>
      <c r="J3411" t="s">
        <v>160</v>
      </c>
      <c r="K3411" s="14">
        <v>43955</v>
      </c>
      <c r="L3411" s="14">
        <v>43961</v>
      </c>
      <c r="M3411" t="s">
        <v>130</v>
      </c>
    </row>
    <row r="3412" spans="1:13">
      <c r="A3412">
        <v>847265641</v>
      </c>
      <c r="B3412">
        <v>28</v>
      </c>
      <c r="C3412">
        <v>5393</v>
      </c>
      <c r="D3412">
        <v>7700</v>
      </c>
      <c r="E3412">
        <v>410015610040000</v>
      </c>
      <c r="F3412">
        <v>97</v>
      </c>
      <c r="G3412">
        <v>19</v>
      </c>
      <c r="H3412">
        <v>2020</v>
      </c>
      <c r="I3412">
        <v>19</v>
      </c>
      <c r="J3412" t="s">
        <v>160</v>
      </c>
      <c r="K3412" s="14">
        <v>43955</v>
      </c>
      <c r="L3412" s="14">
        <v>43961</v>
      </c>
      <c r="M3412" t="s">
        <v>129</v>
      </c>
    </row>
    <row r="3413" spans="1:13">
      <c r="A3413">
        <v>847265692</v>
      </c>
      <c r="B3413">
        <v>289</v>
      </c>
      <c r="C3413">
        <v>5393</v>
      </c>
      <c r="D3413">
        <v>7700</v>
      </c>
      <c r="E3413">
        <v>410040610065000</v>
      </c>
      <c r="F3413">
        <v>97</v>
      </c>
      <c r="G3413">
        <v>19</v>
      </c>
      <c r="H3413">
        <v>2020</v>
      </c>
      <c r="I3413">
        <v>19</v>
      </c>
      <c r="J3413" t="s">
        <v>160</v>
      </c>
      <c r="K3413" s="14">
        <v>43955</v>
      </c>
      <c r="L3413" s="14">
        <v>43961</v>
      </c>
      <c r="M3413" t="s">
        <v>128</v>
      </c>
    </row>
    <row r="3414" spans="1:13">
      <c r="A3414">
        <v>847265743</v>
      </c>
      <c r="B3414">
        <v>471</v>
      </c>
      <c r="C3414">
        <v>5393</v>
      </c>
      <c r="D3414">
        <v>7700</v>
      </c>
      <c r="E3414">
        <v>410065610075000</v>
      </c>
      <c r="F3414">
        <v>97</v>
      </c>
      <c r="G3414">
        <v>19</v>
      </c>
      <c r="H3414">
        <v>2020</v>
      </c>
      <c r="I3414">
        <v>19</v>
      </c>
      <c r="J3414" t="s">
        <v>160</v>
      </c>
      <c r="K3414" s="14">
        <v>43955</v>
      </c>
      <c r="L3414" s="14">
        <v>43961</v>
      </c>
      <c r="M3414" t="s">
        <v>127</v>
      </c>
    </row>
    <row r="3415" spans="1:13">
      <c r="A3415">
        <v>847265794</v>
      </c>
      <c r="B3415">
        <v>592</v>
      </c>
      <c r="C3415">
        <v>5393</v>
      </c>
      <c r="D3415">
        <v>7700</v>
      </c>
      <c r="E3415">
        <v>410075610085000</v>
      </c>
      <c r="F3415">
        <v>97</v>
      </c>
      <c r="G3415">
        <v>19</v>
      </c>
      <c r="H3415">
        <v>2020</v>
      </c>
      <c r="I3415">
        <v>19</v>
      </c>
      <c r="J3415" t="s">
        <v>160</v>
      </c>
      <c r="K3415" s="14">
        <v>43955</v>
      </c>
      <c r="L3415" s="14">
        <v>43961</v>
      </c>
      <c r="M3415" t="s">
        <v>126</v>
      </c>
    </row>
    <row r="3416" spans="1:13">
      <c r="A3416">
        <v>847265846</v>
      </c>
      <c r="B3416">
        <v>612</v>
      </c>
      <c r="C3416">
        <v>5393</v>
      </c>
      <c r="D3416">
        <v>7700</v>
      </c>
      <c r="E3416">
        <v>410085799999000</v>
      </c>
      <c r="F3416">
        <v>97</v>
      </c>
      <c r="G3416">
        <v>19</v>
      </c>
      <c r="H3416">
        <v>2020</v>
      </c>
      <c r="I3416">
        <v>19</v>
      </c>
      <c r="J3416" t="s">
        <v>160</v>
      </c>
      <c r="K3416" s="14">
        <v>43955</v>
      </c>
      <c r="L3416" s="14">
        <v>43961</v>
      </c>
      <c r="M3416" t="s">
        <v>125</v>
      </c>
    </row>
    <row r="3417" spans="1:13">
      <c r="A3417">
        <v>847265921</v>
      </c>
      <c r="B3417">
        <v>1997</v>
      </c>
      <c r="C3417">
        <v>5393</v>
      </c>
      <c r="F3417">
        <v>97</v>
      </c>
      <c r="G3417">
        <v>19</v>
      </c>
      <c r="H3417">
        <v>2020</v>
      </c>
      <c r="I3417">
        <v>19</v>
      </c>
      <c r="J3417" t="s">
        <v>160</v>
      </c>
      <c r="K3417" s="14">
        <v>43955</v>
      </c>
      <c r="L3417" s="14">
        <v>43961</v>
      </c>
      <c r="M3417" t="s">
        <v>123</v>
      </c>
    </row>
    <row r="3418" spans="1:13">
      <c r="A3418">
        <v>847265591</v>
      </c>
      <c r="B3418">
        <v>7</v>
      </c>
      <c r="C3418">
        <v>5393</v>
      </c>
      <c r="D3418">
        <v>7700</v>
      </c>
      <c r="E3418">
        <v>400000610015000</v>
      </c>
      <c r="F3418">
        <v>97</v>
      </c>
      <c r="G3418">
        <v>19</v>
      </c>
      <c r="H3418">
        <v>2020</v>
      </c>
      <c r="I3418">
        <v>20</v>
      </c>
      <c r="J3418" t="s">
        <v>159</v>
      </c>
      <c r="K3418" s="14">
        <v>43962</v>
      </c>
      <c r="L3418" s="14">
        <v>43968</v>
      </c>
      <c r="M3418" t="s">
        <v>130</v>
      </c>
    </row>
    <row r="3419" spans="1:13">
      <c r="A3419">
        <v>847265642</v>
      </c>
      <c r="B3419">
        <v>27</v>
      </c>
      <c r="C3419">
        <v>5393</v>
      </c>
      <c r="D3419">
        <v>7700</v>
      </c>
      <c r="E3419">
        <v>410015610040000</v>
      </c>
      <c r="F3419">
        <v>97</v>
      </c>
      <c r="G3419">
        <v>19</v>
      </c>
      <c r="H3419">
        <v>2020</v>
      </c>
      <c r="I3419">
        <v>20</v>
      </c>
      <c r="J3419" t="s">
        <v>159</v>
      </c>
      <c r="K3419" s="14">
        <v>43962</v>
      </c>
      <c r="L3419" s="14">
        <v>43968</v>
      </c>
      <c r="M3419" t="s">
        <v>129</v>
      </c>
    </row>
    <row r="3420" spans="1:13">
      <c r="A3420">
        <v>847265693</v>
      </c>
      <c r="B3420">
        <v>337</v>
      </c>
      <c r="C3420">
        <v>5393</v>
      </c>
      <c r="D3420">
        <v>7700</v>
      </c>
      <c r="E3420">
        <v>410040610065000</v>
      </c>
      <c r="F3420">
        <v>97</v>
      </c>
      <c r="G3420">
        <v>19</v>
      </c>
      <c r="H3420">
        <v>2020</v>
      </c>
      <c r="I3420">
        <v>20</v>
      </c>
      <c r="J3420" t="s">
        <v>159</v>
      </c>
      <c r="K3420" s="14">
        <v>43962</v>
      </c>
      <c r="L3420" s="14">
        <v>43968</v>
      </c>
      <c r="M3420" t="s">
        <v>128</v>
      </c>
    </row>
    <row r="3421" spans="1:13">
      <c r="A3421">
        <v>847265744</v>
      </c>
      <c r="B3421">
        <v>505</v>
      </c>
      <c r="C3421">
        <v>5393</v>
      </c>
      <c r="D3421">
        <v>7700</v>
      </c>
      <c r="E3421">
        <v>410065610075000</v>
      </c>
      <c r="F3421">
        <v>97</v>
      </c>
      <c r="G3421">
        <v>19</v>
      </c>
      <c r="H3421">
        <v>2020</v>
      </c>
      <c r="I3421">
        <v>20</v>
      </c>
      <c r="J3421" t="s">
        <v>159</v>
      </c>
      <c r="K3421" s="14">
        <v>43962</v>
      </c>
      <c r="L3421" s="14">
        <v>43968</v>
      </c>
      <c r="M3421" t="s">
        <v>127</v>
      </c>
    </row>
    <row r="3422" spans="1:13">
      <c r="A3422">
        <v>847265795</v>
      </c>
      <c r="B3422">
        <v>540</v>
      </c>
      <c r="C3422">
        <v>5393</v>
      </c>
      <c r="D3422">
        <v>7700</v>
      </c>
      <c r="E3422">
        <v>410075610085000</v>
      </c>
      <c r="F3422">
        <v>97</v>
      </c>
      <c r="G3422">
        <v>19</v>
      </c>
      <c r="H3422">
        <v>2020</v>
      </c>
      <c r="I3422">
        <v>20</v>
      </c>
      <c r="J3422" t="s">
        <v>159</v>
      </c>
      <c r="K3422" s="14">
        <v>43962</v>
      </c>
      <c r="L3422" s="14">
        <v>43968</v>
      </c>
      <c r="M3422" t="s">
        <v>126</v>
      </c>
    </row>
    <row r="3423" spans="1:13">
      <c r="A3423">
        <v>847265847</v>
      </c>
      <c r="B3423">
        <v>612</v>
      </c>
      <c r="C3423">
        <v>5393</v>
      </c>
      <c r="D3423">
        <v>7700</v>
      </c>
      <c r="E3423">
        <v>410085799999000</v>
      </c>
      <c r="F3423">
        <v>97</v>
      </c>
      <c r="G3423">
        <v>19</v>
      </c>
      <c r="H3423">
        <v>2020</v>
      </c>
      <c r="I3423">
        <v>20</v>
      </c>
      <c r="J3423" t="s">
        <v>159</v>
      </c>
      <c r="K3423" s="14">
        <v>43962</v>
      </c>
      <c r="L3423" s="14">
        <v>43968</v>
      </c>
      <c r="M3423" t="s">
        <v>125</v>
      </c>
    </row>
    <row r="3424" spans="1:13">
      <c r="A3424">
        <v>847265912</v>
      </c>
      <c r="B3424">
        <v>2028</v>
      </c>
      <c r="C3424">
        <v>5393</v>
      </c>
      <c r="F3424">
        <v>97</v>
      </c>
      <c r="G3424">
        <v>19</v>
      </c>
      <c r="H3424">
        <v>2020</v>
      </c>
      <c r="I3424">
        <v>20</v>
      </c>
      <c r="J3424" t="s">
        <v>159</v>
      </c>
      <c r="K3424" s="14">
        <v>43962</v>
      </c>
      <c r="L3424" s="14">
        <v>43968</v>
      </c>
      <c r="M3424" t="s">
        <v>123</v>
      </c>
    </row>
    <row r="3425" spans="1:13">
      <c r="A3425">
        <v>847265592</v>
      </c>
      <c r="B3425">
        <v>14</v>
      </c>
      <c r="C3425">
        <v>5393</v>
      </c>
      <c r="D3425">
        <v>7700</v>
      </c>
      <c r="E3425">
        <v>400000610015000</v>
      </c>
      <c r="F3425">
        <v>97</v>
      </c>
      <c r="G3425">
        <v>19</v>
      </c>
      <c r="H3425">
        <v>2020</v>
      </c>
      <c r="I3425">
        <v>21</v>
      </c>
      <c r="J3425" t="s">
        <v>158</v>
      </c>
      <c r="K3425" s="14">
        <v>43969</v>
      </c>
      <c r="L3425" s="14">
        <v>43975</v>
      </c>
      <c r="M3425" t="s">
        <v>130</v>
      </c>
    </row>
    <row r="3426" spans="1:13">
      <c r="A3426">
        <v>847265643</v>
      </c>
      <c r="B3426">
        <v>38</v>
      </c>
      <c r="C3426">
        <v>5393</v>
      </c>
      <c r="D3426">
        <v>7700</v>
      </c>
      <c r="E3426">
        <v>410015610040000</v>
      </c>
      <c r="F3426">
        <v>97</v>
      </c>
      <c r="G3426">
        <v>19</v>
      </c>
      <c r="H3426">
        <v>2020</v>
      </c>
      <c r="I3426">
        <v>21</v>
      </c>
      <c r="J3426" t="s">
        <v>158</v>
      </c>
      <c r="K3426" s="14">
        <v>43969</v>
      </c>
      <c r="L3426" s="14">
        <v>43975</v>
      </c>
      <c r="M3426" t="s">
        <v>129</v>
      </c>
    </row>
    <row r="3427" spans="1:13">
      <c r="A3427">
        <v>847265694</v>
      </c>
      <c r="B3427">
        <v>259</v>
      </c>
      <c r="C3427">
        <v>5393</v>
      </c>
      <c r="D3427">
        <v>7700</v>
      </c>
      <c r="E3427">
        <v>410040610065000</v>
      </c>
      <c r="F3427">
        <v>97</v>
      </c>
      <c r="G3427">
        <v>19</v>
      </c>
      <c r="H3427">
        <v>2020</v>
      </c>
      <c r="I3427">
        <v>21</v>
      </c>
      <c r="J3427" t="s">
        <v>158</v>
      </c>
      <c r="K3427" s="14">
        <v>43969</v>
      </c>
      <c r="L3427" s="14">
        <v>43975</v>
      </c>
      <c r="M3427" t="s">
        <v>128</v>
      </c>
    </row>
    <row r="3428" spans="1:13">
      <c r="A3428">
        <v>847265745</v>
      </c>
      <c r="B3428">
        <v>459</v>
      </c>
      <c r="C3428">
        <v>5393</v>
      </c>
      <c r="D3428">
        <v>7700</v>
      </c>
      <c r="E3428">
        <v>410065610075000</v>
      </c>
      <c r="F3428">
        <v>97</v>
      </c>
      <c r="G3428">
        <v>19</v>
      </c>
      <c r="H3428">
        <v>2020</v>
      </c>
      <c r="I3428">
        <v>21</v>
      </c>
      <c r="J3428" t="s">
        <v>158</v>
      </c>
      <c r="K3428" s="14">
        <v>43969</v>
      </c>
      <c r="L3428" s="14">
        <v>43975</v>
      </c>
      <c r="M3428" t="s">
        <v>127</v>
      </c>
    </row>
    <row r="3429" spans="1:13">
      <c r="A3429">
        <v>847265796</v>
      </c>
      <c r="B3429">
        <v>570</v>
      </c>
      <c r="C3429">
        <v>5393</v>
      </c>
      <c r="D3429">
        <v>7700</v>
      </c>
      <c r="E3429">
        <v>410075610085000</v>
      </c>
      <c r="F3429">
        <v>97</v>
      </c>
      <c r="G3429">
        <v>19</v>
      </c>
      <c r="H3429">
        <v>2020</v>
      </c>
      <c r="I3429">
        <v>21</v>
      </c>
      <c r="J3429" t="s">
        <v>158</v>
      </c>
      <c r="K3429" s="14">
        <v>43969</v>
      </c>
      <c r="L3429" s="14">
        <v>43975</v>
      </c>
      <c r="M3429" t="s">
        <v>126</v>
      </c>
    </row>
    <row r="3430" spans="1:13">
      <c r="A3430">
        <v>847265844</v>
      </c>
      <c r="B3430">
        <v>578</v>
      </c>
      <c r="C3430">
        <v>5393</v>
      </c>
      <c r="D3430">
        <v>7700</v>
      </c>
      <c r="E3430">
        <v>410085799999000</v>
      </c>
      <c r="F3430">
        <v>97</v>
      </c>
      <c r="G3430">
        <v>19</v>
      </c>
      <c r="H3430">
        <v>2020</v>
      </c>
      <c r="I3430">
        <v>21</v>
      </c>
      <c r="J3430" t="s">
        <v>158</v>
      </c>
      <c r="K3430" s="14">
        <v>43969</v>
      </c>
      <c r="L3430" s="14">
        <v>43975</v>
      </c>
      <c r="M3430" t="s">
        <v>125</v>
      </c>
    </row>
    <row r="3431" spans="1:13">
      <c r="A3431">
        <v>847265902</v>
      </c>
      <c r="B3431">
        <v>1918</v>
      </c>
      <c r="C3431">
        <v>5393</v>
      </c>
      <c r="F3431">
        <v>97</v>
      </c>
      <c r="G3431">
        <v>19</v>
      </c>
      <c r="H3431">
        <v>2020</v>
      </c>
      <c r="I3431">
        <v>21</v>
      </c>
      <c r="J3431" t="s">
        <v>158</v>
      </c>
      <c r="K3431" s="14">
        <v>43969</v>
      </c>
      <c r="L3431" s="14">
        <v>43975</v>
      </c>
      <c r="M3431" t="s">
        <v>123</v>
      </c>
    </row>
    <row r="3432" spans="1:13">
      <c r="A3432">
        <v>847265593</v>
      </c>
      <c r="B3432">
        <v>13</v>
      </c>
      <c r="C3432">
        <v>5393</v>
      </c>
      <c r="D3432">
        <v>7700</v>
      </c>
      <c r="E3432">
        <v>400000610015000</v>
      </c>
      <c r="F3432">
        <v>97</v>
      </c>
      <c r="G3432">
        <v>19</v>
      </c>
      <c r="H3432">
        <v>2020</v>
      </c>
      <c r="I3432">
        <v>22</v>
      </c>
      <c r="J3432" t="s">
        <v>157</v>
      </c>
      <c r="K3432" s="14">
        <v>43976</v>
      </c>
      <c r="L3432" s="14">
        <v>43982</v>
      </c>
      <c r="M3432" t="s">
        <v>130</v>
      </c>
    </row>
    <row r="3433" spans="1:13">
      <c r="A3433">
        <v>847265644</v>
      </c>
      <c r="B3433">
        <v>30</v>
      </c>
      <c r="C3433">
        <v>5393</v>
      </c>
      <c r="D3433">
        <v>7700</v>
      </c>
      <c r="E3433">
        <v>410015610040000</v>
      </c>
      <c r="F3433">
        <v>97</v>
      </c>
      <c r="G3433">
        <v>19</v>
      </c>
      <c r="H3433">
        <v>2020</v>
      </c>
      <c r="I3433">
        <v>22</v>
      </c>
      <c r="J3433" t="s">
        <v>157</v>
      </c>
      <c r="K3433" s="14">
        <v>43976</v>
      </c>
      <c r="L3433" s="14">
        <v>43982</v>
      </c>
      <c r="M3433" t="s">
        <v>129</v>
      </c>
    </row>
    <row r="3434" spans="1:13">
      <c r="A3434">
        <v>847265695</v>
      </c>
      <c r="B3434">
        <v>258</v>
      </c>
      <c r="C3434">
        <v>5393</v>
      </c>
      <c r="D3434">
        <v>7700</v>
      </c>
      <c r="E3434">
        <v>410040610065000</v>
      </c>
      <c r="F3434">
        <v>97</v>
      </c>
      <c r="G3434">
        <v>19</v>
      </c>
      <c r="H3434">
        <v>2020</v>
      </c>
      <c r="I3434">
        <v>22</v>
      </c>
      <c r="J3434" t="s">
        <v>157</v>
      </c>
      <c r="K3434" s="14">
        <v>43976</v>
      </c>
      <c r="L3434" s="14">
        <v>43982</v>
      </c>
      <c r="M3434" t="s">
        <v>128</v>
      </c>
    </row>
    <row r="3435" spans="1:13">
      <c r="A3435">
        <v>847265746</v>
      </c>
      <c r="B3435">
        <v>513</v>
      </c>
      <c r="C3435">
        <v>5393</v>
      </c>
      <c r="D3435">
        <v>7700</v>
      </c>
      <c r="E3435">
        <v>410065610075000</v>
      </c>
      <c r="F3435">
        <v>97</v>
      </c>
      <c r="G3435">
        <v>19</v>
      </c>
      <c r="H3435">
        <v>2020</v>
      </c>
      <c r="I3435">
        <v>22</v>
      </c>
      <c r="J3435" t="s">
        <v>157</v>
      </c>
      <c r="K3435" s="14">
        <v>43976</v>
      </c>
      <c r="L3435" s="14">
        <v>43982</v>
      </c>
      <c r="M3435" t="s">
        <v>127</v>
      </c>
    </row>
    <row r="3436" spans="1:13">
      <c r="A3436">
        <v>847265797</v>
      </c>
      <c r="B3436">
        <v>514</v>
      </c>
      <c r="C3436">
        <v>5393</v>
      </c>
      <c r="D3436">
        <v>7700</v>
      </c>
      <c r="E3436">
        <v>410075610085000</v>
      </c>
      <c r="F3436">
        <v>97</v>
      </c>
      <c r="G3436">
        <v>19</v>
      </c>
      <c r="H3436">
        <v>2020</v>
      </c>
      <c r="I3436">
        <v>22</v>
      </c>
      <c r="J3436" t="s">
        <v>157</v>
      </c>
      <c r="K3436" s="14">
        <v>43976</v>
      </c>
      <c r="L3436" s="14">
        <v>43982</v>
      </c>
      <c r="M3436" t="s">
        <v>126</v>
      </c>
    </row>
    <row r="3437" spans="1:13">
      <c r="A3437">
        <v>847265848</v>
      </c>
      <c r="B3437">
        <v>607</v>
      </c>
      <c r="C3437">
        <v>5393</v>
      </c>
      <c r="D3437">
        <v>7700</v>
      </c>
      <c r="E3437">
        <v>410085799999000</v>
      </c>
      <c r="F3437">
        <v>97</v>
      </c>
      <c r="G3437">
        <v>19</v>
      </c>
      <c r="H3437">
        <v>2020</v>
      </c>
      <c r="I3437">
        <v>22</v>
      </c>
      <c r="J3437" t="s">
        <v>157</v>
      </c>
      <c r="K3437" s="14">
        <v>43976</v>
      </c>
      <c r="L3437" s="14">
        <v>43982</v>
      </c>
      <c r="M3437" t="s">
        <v>125</v>
      </c>
    </row>
    <row r="3438" spans="1:13">
      <c r="A3438">
        <v>847265915</v>
      </c>
      <c r="B3438">
        <v>1935</v>
      </c>
      <c r="C3438">
        <v>5393</v>
      </c>
      <c r="F3438">
        <v>97</v>
      </c>
      <c r="G3438">
        <v>19</v>
      </c>
      <c r="H3438">
        <v>2020</v>
      </c>
      <c r="I3438">
        <v>22</v>
      </c>
      <c r="J3438" t="s">
        <v>157</v>
      </c>
      <c r="K3438" s="14">
        <v>43976</v>
      </c>
      <c r="L3438" s="14">
        <v>43982</v>
      </c>
      <c r="M3438" t="s">
        <v>123</v>
      </c>
    </row>
    <row r="3439" spans="1:13">
      <c r="A3439">
        <v>847265594</v>
      </c>
      <c r="B3439">
        <v>3</v>
      </c>
      <c r="C3439">
        <v>5393</v>
      </c>
      <c r="D3439">
        <v>7700</v>
      </c>
      <c r="E3439">
        <v>400000610015000</v>
      </c>
      <c r="F3439">
        <v>97</v>
      </c>
      <c r="G3439">
        <v>19</v>
      </c>
      <c r="H3439">
        <v>2020</v>
      </c>
      <c r="I3439">
        <v>23</v>
      </c>
      <c r="J3439" t="s">
        <v>156</v>
      </c>
      <c r="K3439" s="14">
        <v>43983</v>
      </c>
      <c r="L3439" s="14">
        <v>43989</v>
      </c>
      <c r="M3439" t="s">
        <v>130</v>
      </c>
    </row>
    <row r="3440" spans="1:13">
      <c r="A3440">
        <v>847265645</v>
      </c>
      <c r="B3440">
        <v>24</v>
      </c>
      <c r="C3440">
        <v>5393</v>
      </c>
      <c r="D3440">
        <v>7700</v>
      </c>
      <c r="E3440">
        <v>410015610040000</v>
      </c>
      <c r="F3440">
        <v>97</v>
      </c>
      <c r="G3440">
        <v>19</v>
      </c>
      <c r="H3440">
        <v>2020</v>
      </c>
      <c r="I3440">
        <v>23</v>
      </c>
      <c r="J3440" t="s">
        <v>156</v>
      </c>
      <c r="K3440" s="14">
        <v>43983</v>
      </c>
      <c r="L3440" s="14">
        <v>43989</v>
      </c>
      <c r="M3440" t="s">
        <v>129</v>
      </c>
    </row>
    <row r="3441" spans="1:13">
      <c r="A3441">
        <v>847265696</v>
      </c>
      <c r="B3441">
        <v>303</v>
      </c>
      <c r="C3441">
        <v>5393</v>
      </c>
      <c r="D3441">
        <v>7700</v>
      </c>
      <c r="E3441">
        <v>410040610065000</v>
      </c>
      <c r="F3441">
        <v>97</v>
      </c>
      <c r="G3441">
        <v>19</v>
      </c>
      <c r="H3441">
        <v>2020</v>
      </c>
      <c r="I3441">
        <v>23</v>
      </c>
      <c r="J3441" t="s">
        <v>156</v>
      </c>
      <c r="K3441" s="14">
        <v>43983</v>
      </c>
      <c r="L3441" s="14">
        <v>43989</v>
      </c>
      <c r="M3441" t="s">
        <v>128</v>
      </c>
    </row>
    <row r="3442" spans="1:13">
      <c r="A3442">
        <v>847265747</v>
      </c>
      <c r="B3442">
        <v>533</v>
      </c>
      <c r="C3442">
        <v>5393</v>
      </c>
      <c r="D3442">
        <v>7700</v>
      </c>
      <c r="E3442">
        <v>410065610075000</v>
      </c>
      <c r="F3442">
        <v>97</v>
      </c>
      <c r="G3442">
        <v>19</v>
      </c>
      <c r="H3442">
        <v>2020</v>
      </c>
      <c r="I3442">
        <v>23</v>
      </c>
      <c r="J3442" t="s">
        <v>156</v>
      </c>
      <c r="K3442" s="14">
        <v>43983</v>
      </c>
      <c r="L3442" s="14">
        <v>43989</v>
      </c>
      <c r="M3442" t="s">
        <v>127</v>
      </c>
    </row>
    <row r="3443" spans="1:13">
      <c r="A3443">
        <v>847265798</v>
      </c>
      <c r="B3443">
        <v>651</v>
      </c>
      <c r="C3443">
        <v>5393</v>
      </c>
      <c r="D3443">
        <v>7700</v>
      </c>
      <c r="E3443">
        <v>410075610085000</v>
      </c>
      <c r="F3443">
        <v>97</v>
      </c>
      <c r="G3443">
        <v>19</v>
      </c>
      <c r="H3443">
        <v>2020</v>
      </c>
      <c r="I3443">
        <v>23</v>
      </c>
      <c r="J3443" t="s">
        <v>156</v>
      </c>
      <c r="K3443" s="14">
        <v>43983</v>
      </c>
      <c r="L3443" s="14">
        <v>43989</v>
      </c>
      <c r="M3443" t="s">
        <v>126</v>
      </c>
    </row>
    <row r="3444" spans="1:13">
      <c r="A3444">
        <v>847265849</v>
      </c>
      <c r="B3444">
        <v>619</v>
      </c>
      <c r="C3444">
        <v>5393</v>
      </c>
      <c r="D3444">
        <v>7700</v>
      </c>
      <c r="E3444">
        <v>410085799999000</v>
      </c>
      <c r="F3444">
        <v>97</v>
      </c>
      <c r="G3444">
        <v>19</v>
      </c>
      <c r="H3444">
        <v>2020</v>
      </c>
      <c r="I3444">
        <v>23</v>
      </c>
      <c r="J3444" t="s">
        <v>156</v>
      </c>
      <c r="K3444" s="14">
        <v>43983</v>
      </c>
      <c r="L3444" s="14">
        <v>43989</v>
      </c>
      <c r="M3444" t="s">
        <v>125</v>
      </c>
    </row>
    <row r="3445" spans="1:13">
      <c r="A3445">
        <v>847265878</v>
      </c>
      <c r="B3445">
        <v>2133</v>
      </c>
      <c r="C3445">
        <v>5393</v>
      </c>
      <c r="F3445">
        <v>97</v>
      </c>
      <c r="G3445">
        <v>19</v>
      </c>
      <c r="H3445">
        <v>2020</v>
      </c>
      <c r="I3445">
        <v>23</v>
      </c>
      <c r="J3445" t="s">
        <v>156</v>
      </c>
      <c r="K3445" s="14">
        <v>43983</v>
      </c>
      <c r="L3445" s="14">
        <v>43989</v>
      </c>
      <c r="M3445" t="s">
        <v>123</v>
      </c>
    </row>
    <row r="3446" spans="1:13">
      <c r="A3446">
        <v>847265595</v>
      </c>
      <c r="B3446">
        <v>7</v>
      </c>
      <c r="C3446">
        <v>5393</v>
      </c>
      <c r="D3446">
        <v>7700</v>
      </c>
      <c r="E3446">
        <v>400000610015000</v>
      </c>
      <c r="F3446">
        <v>97</v>
      </c>
      <c r="G3446">
        <v>19</v>
      </c>
      <c r="H3446">
        <v>2020</v>
      </c>
      <c r="I3446">
        <v>24</v>
      </c>
      <c r="J3446" t="s">
        <v>155</v>
      </c>
      <c r="K3446" s="14">
        <v>43990</v>
      </c>
      <c r="L3446" s="14">
        <v>43996</v>
      </c>
      <c r="M3446" t="s">
        <v>130</v>
      </c>
    </row>
    <row r="3447" spans="1:13">
      <c r="A3447">
        <v>847265646</v>
      </c>
      <c r="B3447">
        <v>26</v>
      </c>
      <c r="C3447">
        <v>5393</v>
      </c>
      <c r="D3447">
        <v>7700</v>
      </c>
      <c r="E3447">
        <v>410015610040000</v>
      </c>
      <c r="F3447">
        <v>97</v>
      </c>
      <c r="G3447">
        <v>19</v>
      </c>
      <c r="H3447">
        <v>2020</v>
      </c>
      <c r="I3447">
        <v>24</v>
      </c>
      <c r="J3447" t="s">
        <v>155</v>
      </c>
      <c r="K3447" s="14">
        <v>43990</v>
      </c>
      <c r="L3447" s="14">
        <v>43996</v>
      </c>
      <c r="M3447" t="s">
        <v>129</v>
      </c>
    </row>
    <row r="3448" spans="1:13">
      <c r="A3448">
        <v>847265697</v>
      </c>
      <c r="B3448">
        <v>306</v>
      </c>
      <c r="C3448">
        <v>5393</v>
      </c>
      <c r="D3448">
        <v>7700</v>
      </c>
      <c r="E3448">
        <v>410040610065000</v>
      </c>
      <c r="F3448">
        <v>97</v>
      </c>
      <c r="G3448">
        <v>19</v>
      </c>
      <c r="H3448">
        <v>2020</v>
      </c>
      <c r="I3448">
        <v>24</v>
      </c>
      <c r="J3448" t="s">
        <v>155</v>
      </c>
      <c r="K3448" s="14">
        <v>43990</v>
      </c>
      <c r="L3448" s="14">
        <v>43996</v>
      </c>
      <c r="M3448" t="s">
        <v>128</v>
      </c>
    </row>
    <row r="3449" spans="1:13">
      <c r="A3449">
        <v>847265748</v>
      </c>
      <c r="B3449">
        <v>473</v>
      </c>
      <c r="C3449">
        <v>5393</v>
      </c>
      <c r="D3449">
        <v>7700</v>
      </c>
      <c r="E3449">
        <v>410065610075000</v>
      </c>
      <c r="F3449">
        <v>97</v>
      </c>
      <c r="G3449">
        <v>19</v>
      </c>
      <c r="H3449">
        <v>2020</v>
      </c>
      <c r="I3449">
        <v>24</v>
      </c>
      <c r="J3449" t="s">
        <v>155</v>
      </c>
      <c r="K3449" s="14">
        <v>43990</v>
      </c>
      <c r="L3449" s="14">
        <v>43996</v>
      </c>
      <c r="M3449" t="s">
        <v>127</v>
      </c>
    </row>
    <row r="3450" spans="1:13">
      <c r="A3450">
        <v>847265799</v>
      </c>
      <c r="B3450">
        <v>587</v>
      </c>
      <c r="C3450">
        <v>5393</v>
      </c>
      <c r="D3450">
        <v>7700</v>
      </c>
      <c r="E3450">
        <v>410075610085000</v>
      </c>
      <c r="F3450">
        <v>97</v>
      </c>
      <c r="G3450">
        <v>19</v>
      </c>
      <c r="H3450">
        <v>2020</v>
      </c>
      <c r="I3450">
        <v>24</v>
      </c>
      <c r="J3450" t="s">
        <v>155</v>
      </c>
      <c r="K3450" s="14">
        <v>43990</v>
      </c>
      <c r="L3450" s="14">
        <v>43996</v>
      </c>
      <c r="M3450" t="s">
        <v>126</v>
      </c>
    </row>
    <row r="3451" spans="1:13">
      <c r="A3451">
        <v>847265850</v>
      </c>
      <c r="B3451">
        <v>587</v>
      </c>
      <c r="C3451">
        <v>5393</v>
      </c>
      <c r="D3451">
        <v>7700</v>
      </c>
      <c r="E3451">
        <v>410085799999000</v>
      </c>
      <c r="F3451">
        <v>97</v>
      </c>
      <c r="G3451">
        <v>19</v>
      </c>
      <c r="H3451">
        <v>2020</v>
      </c>
      <c r="I3451">
        <v>24</v>
      </c>
      <c r="J3451" t="s">
        <v>155</v>
      </c>
      <c r="K3451" s="14">
        <v>43990</v>
      </c>
      <c r="L3451" s="14">
        <v>43996</v>
      </c>
      <c r="M3451" t="s">
        <v>125</v>
      </c>
    </row>
    <row r="3452" spans="1:13">
      <c r="A3452">
        <v>847265924</v>
      </c>
      <c r="B3452">
        <v>1986</v>
      </c>
      <c r="C3452">
        <v>5393</v>
      </c>
      <c r="F3452">
        <v>97</v>
      </c>
      <c r="G3452">
        <v>19</v>
      </c>
      <c r="H3452">
        <v>2020</v>
      </c>
      <c r="I3452">
        <v>24</v>
      </c>
      <c r="J3452" t="s">
        <v>155</v>
      </c>
      <c r="K3452" s="14">
        <v>43990</v>
      </c>
      <c r="L3452" s="14">
        <v>43996</v>
      </c>
      <c r="M3452" t="s">
        <v>123</v>
      </c>
    </row>
    <row r="3453" spans="1:13">
      <c r="A3453">
        <v>847265596</v>
      </c>
      <c r="B3453">
        <v>6</v>
      </c>
      <c r="C3453">
        <v>5393</v>
      </c>
      <c r="D3453">
        <v>7700</v>
      </c>
      <c r="E3453">
        <v>400000610015000</v>
      </c>
      <c r="F3453">
        <v>97</v>
      </c>
      <c r="G3453">
        <v>19</v>
      </c>
      <c r="H3453">
        <v>2020</v>
      </c>
      <c r="I3453">
        <v>25</v>
      </c>
      <c r="J3453" t="s">
        <v>154</v>
      </c>
      <c r="K3453" s="14">
        <v>43997</v>
      </c>
      <c r="L3453" s="14">
        <v>44003</v>
      </c>
      <c r="M3453" t="s">
        <v>130</v>
      </c>
    </row>
    <row r="3454" spans="1:13">
      <c r="A3454">
        <v>847265647</v>
      </c>
      <c r="B3454">
        <v>43</v>
      </c>
      <c r="C3454">
        <v>5393</v>
      </c>
      <c r="D3454">
        <v>7700</v>
      </c>
      <c r="E3454">
        <v>410015610040000</v>
      </c>
      <c r="F3454">
        <v>97</v>
      </c>
      <c r="G3454">
        <v>19</v>
      </c>
      <c r="H3454">
        <v>2020</v>
      </c>
      <c r="I3454">
        <v>25</v>
      </c>
      <c r="J3454" t="s">
        <v>154</v>
      </c>
      <c r="K3454" s="14">
        <v>43997</v>
      </c>
      <c r="L3454" s="14">
        <v>44003</v>
      </c>
      <c r="M3454" t="s">
        <v>129</v>
      </c>
    </row>
    <row r="3455" spans="1:13">
      <c r="A3455">
        <v>847265698</v>
      </c>
      <c r="B3455">
        <v>322</v>
      </c>
      <c r="C3455">
        <v>5393</v>
      </c>
      <c r="D3455">
        <v>7700</v>
      </c>
      <c r="E3455">
        <v>410040610065000</v>
      </c>
      <c r="F3455">
        <v>97</v>
      </c>
      <c r="G3455">
        <v>19</v>
      </c>
      <c r="H3455">
        <v>2020</v>
      </c>
      <c r="I3455">
        <v>25</v>
      </c>
      <c r="J3455" t="s">
        <v>154</v>
      </c>
      <c r="K3455" s="14">
        <v>43997</v>
      </c>
      <c r="L3455" s="14">
        <v>44003</v>
      </c>
      <c r="M3455" t="s">
        <v>128</v>
      </c>
    </row>
    <row r="3456" spans="1:13">
      <c r="A3456">
        <v>847265749</v>
      </c>
      <c r="B3456">
        <v>497</v>
      </c>
      <c r="C3456">
        <v>5393</v>
      </c>
      <c r="D3456">
        <v>7700</v>
      </c>
      <c r="E3456">
        <v>410065610075000</v>
      </c>
      <c r="F3456">
        <v>97</v>
      </c>
      <c r="G3456">
        <v>19</v>
      </c>
      <c r="H3456">
        <v>2020</v>
      </c>
      <c r="I3456">
        <v>25</v>
      </c>
      <c r="J3456" t="s">
        <v>154</v>
      </c>
      <c r="K3456" s="14">
        <v>43997</v>
      </c>
      <c r="L3456" s="14">
        <v>44003</v>
      </c>
      <c r="M3456" t="s">
        <v>127</v>
      </c>
    </row>
    <row r="3457" spans="1:13">
      <c r="A3457">
        <v>847265800</v>
      </c>
      <c r="B3457">
        <v>573</v>
      </c>
      <c r="C3457">
        <v>5393</v>
      </c>
      <c r="D3457">
        <v>7700</v>
      </c>
      <c r="E3457">
        <v>410075610085000</v>
      </c>
      <c r="F3457">
        <v>97</v>
      </c>
      <c r="G3457">
        <v>19</v>
      </c>
      <c r="H3457">
        <v>2020</v>
      </c>
      <c r="I3457">
        <v>25</v>
      </c>
      <c r="J3457" t="s">
        <v>154</v>
      </c>
      <c r="K3457" s="14">
        <v>43997</v>
      </c>
      <c r="L3457" s="14">
        <v>44003</v>
      </c>
      <c r="M3457" t="s">
        <v>126</v>
      </c>
    </row>
    <row r="3458" spans="1:13">
      <c r="A3458">
        <v>847265851</v>
      </c>
      <c r="B3458">
        <v>583</v>
      </c>
      <c r="C3458">
        <v>5393</v>
      </c>
      <c r="D3458">
        <v>7700</v>
      </c>
      <c r="E3458">
        <v>410085799999000</v>
      </c>
      <c r="F3458">
        <v>97</v>
      </c>
      <c r="G3458">
        <v>19</v>
      </c>
      <c r="H3458">
        <v>2020</v>
      </c>
      <c r="I3458">
        <v>25</v>
      </c>
      <c r="J3458" t="s">
        <v>154</v>
      </c>
      <c r="K3458" s="14">
        <v>43997</v>
      </c>
      <c r="L3458" s="14">
        <v>44003</v>
      </c>
      <c r="M3458" t="s">
        <v>125</v>
      </c>
    </row>
    <row r="3459" spans="1:13">
      <c r="A3459">
        <v>847265926</v>
      </c>
      <c r="B3459">
        <v>2024</v>
      </c>
      <c r="C3459">
        <v>5393</v>
      </c>
      <c r="F3459">
        <v>97</v>
      </c>
      <c r="G3459">
        <v>19</v>
      </c>
      <c r="H3459">
        <v>2020</v>
      </c>
      <c r="I3459">
        <v>25</v>
      </c>
      <c r="J3459" t="s">
        <v>154</v>
      </c>
      <c r="K3459" s="14">
        <v>43997</v>
      </c>
      <c r="L3459" s="14">
        <v>44003</v>
      </c>
      <c r="M3459" t="s">
        <v>123</v>
      </c>
    </row>
    <row r="3460" spans="1:13">
      <c r="A3460">
        <v>847265597</v>
      </c>
      <c r="B3460">
        <v>8</v>
      </c>
      <c r="C3460">
        <v>5393</v>
      </c>
      <c r="D3460">
        <v>7700</v>
      </c>
      <c r="E3460">
        <v>400000610015000</v>
      </c>
      <c r="F3460">
        <v>97</v>
      </c>
      <c r="G3460">
        <v>19</v>
      </c>
      <c r="H3460">
        <v>2020</v>
      </c>
      <c r="I3460">
        <v>26</v>
      </c>
      <c r="J3460" t="s">
        <v>153</v>
      </c>
      <c r="K3460" s="14">
        <v>44004</v>
      </c>
      <c r="L3460" s="14">
        <v>44010</v>
      </c>
      <c r="M3460" t="s">
        <v>130</v>
      </c>
    </row>
    <row r="3461" spans="1:13">
      <c r="A3461">
        <v>847265648</v>
      </c>
      <c r="B3461">
        <v>34</v>
      </c>
      <c r="C3461">
        <v>5393</v>
      </c>
      <c r="D3461">
        <v>7700</v>
      </c>
      <c r="E3461">
        <v>410015610040000</v>
      </c>
      <c r="F3461">
        <v>97</v>
      </c>
      <c r="G3461">
        <v>19</v>
      </c>
      <c r="H3461">
        <v>2020</v>
      </c>
      <c r="I3461">
        <v>26</v>
      </c>
      <c r="J3461" t="s">
        <v>153</v>
      </c>
      <c r="K3461" s="14">
        <v>44004</v>
      </c>
      <c r="L3461" s="14">
        <v>44010</v>
      </c>
      <c r="M3461" t="s">
        <v>129</v>
      </c>
    </row>
    <row r="3462" spans="1:13">
      <c r="A3462">
        <v>847265699</v>
      </c>
      <c r="B3462">
        <v>331</v>
      </c>
      <c r="C3462">
        <v>5393</v>
      </c>
      <c r="D3462">
        <v>7700</v>
      </c>
      <c r="E3462">
        <v>410040610065000</v>
      </c>
      <c r="F3462">
        <v>97</v>
      </c>
      <c r="G3462">
        <v>19</v>
      </c>
      <c r="H3462">
        <v>2020</v>
      </c>
      <c r="I3462">
        <v>26</v>
      </c>
      <c r="J3462" t="s">
        <v>153</v>
      </c>
      <c r="K3462" s="14">
        <v>44004</v>
      </c>
      <c r="L3462" s="14">
        <v>44010</v>
      </c>
      <c r="M3462" t="s">
        <v>128</v>
      </c>
    </row>
    <row r="3463" spans="1:13">
      <c r="A3463">
        <v>847265750</v>
      </c>
      <c r="B3463">
        <v>502</v>
      </c>
      <c r="C3463">
        <v>5393</v>
      </c>
      <c r="D3463">
        <v>7700</v>
      </c>
      <c r="E3463">
        <v>410065610075000</v>
      </c>
      <c r="F3463">
        <v>97</v>
      </c>
      <c r="G3463">
        <v>19</v>
      </c>
      <c r="H3463">
        <v>2020</v>
      </c>
      <c r="I3463">
        <v>26</v>
      </c>
      <c r="J3463" t="s">
        <v>153</v>
      </c>
      <c r="K3463" s="14">
        <v>44004</v>
      </c>
      <c r="L3463" s="14">
        <v>44010</v>
      </c>
      <c r="M3463" t="s">
        <v>127</v>
      </c>
    </row>
    <row r="3464" spans="1:13">
      <c r="A3464">
        <v>847265801</v>
      </c>
      <c r="B3464">
        <v>601</v>
      </c>
      <c r="C3464">
        <v>5393</v>
      </c>
      <c r="D3464">
        <v>7700</v>
      </c>
      <c r="E3464">
        <v>410075610085000</v>
      </c>
      <c r="F3464">
        <v>97</v>
      </c>
      <c r="G3464">
        <v>19</v>
      </c>
      <c r="H3464">
        <v>2020</v>
      </c>
      <c r="I3464">
        <v>26</v>
      </c>
      <c r="J3464" t="s">
        <v>153</v>
      </c>
      <c r="K3464" s="14">
        <v>44004</v>
      </c>
      <c r="L3464" s="14">
        <v>44010</v>
      </c>
      <c r="M3464" t="s">
        <v>126</v>
      </c>
    </row>
    <row r="3465" spans="1:13">
      <c r="A3465">
        <v>847265852</v>
      </c>
      <c r="B3465">
        <v>605</v>
      </c>
      <c r="C3465">
        <v>5393</v>
      </c>
      <c r="D3465">
        <v>7700</v>
      </c>
      <c r="E3465">
        <v>410085799999000</v>
      </c>
      <c r="F3465">
        <v>97</v>
      </c>
      <c r="G3465">
        <v>19</v>
      </c>
      <c r="H3465">
        <v>2020</v>
      </c>
      <c r="I3465">
        <v>26</v>
      </c>
      <c r="J3465" t="s">
        <v>153</v>
      </c>
      <c r="K3465" s="14">
        <v>44004</v>
      </c>
      <c r="L3465" s="14">
        <v>44010</v>
      </c>
      <c r="M3465" t="s">
        <v>125</v>
      </c>
    </row>
    <row r="3466" spans="1:13">
      <c r="A3466">
        <v>847265914</v>
      </c>
      <c r="B3466">
        <v>2081</v>
      </c>
      <c r="C3466">
        <v>5393</v>
      </c>
      <c r="F3466">
        <v>97</v>
      </c>
      <c r="G3466">
        <v>19</v>
      </c>
      <c r="H3466">
        <v>2020</v>
      </c>
      <c r="I3466">
        <v>26</v>
      </c>
      <c r="J3466" t="s">
        <v>153</v>
      </c>
      <c r="K3466" s="14">
        <v>44004</v>
      </c>
      <c r="L3466" s="14">
        <v>44010</v>
      </c>
      <c r="M3466" t="s">
        <v>123</v>
      </c>
    </row>
    <row r="3467" spans="1:13">
      <c r="A3467">
        <v>847265598</v>
      </c>
      <c r="B3467">
        <v>9</v>
      </c>
      <c r="C3467">
        <v>5393</v>
      </c>
      <c r="D3467">
        <v>7700</v>
      </c>
      <c r="E3467">
        <v>400000610015000</v>
      </c>
      <c r="F3467">
        <v>97</v>
      </c>
      <c r="G3467">
        <v>19</v>
      </c>
      <c r="H3467">
        <v>2020</v>
      </c>
      <c r="I3467">
        <v>27</v>
      </c>
      <c r="J3467" t="s">
        <v>152</v>
      </c>
      <c r="K3467" s="14">
        <v>44011</v>
      </c>
      <c r="L3467" s="14">
        <v>44017</v>
      </c>
      <c r="M3467" t="s">
        <v>130</v>
      </c>
    </row>
    <row r="3468" spans="1:13">
      <c r="A3468">
        <v>847265649</v>
      </c>
      <c r="B3468">
        <v>38</v>
      </c>
      <c r="C3468">
        <v>5393</v>
      </c>
      <c r="D3468">
        <v>7700</v>
      </c>
      <c r="E3468">
        <v>410015610040000</v>
      </c>
      <c r="F3468">
        <v>97</v>
      </c>
      <c r="G3468">
        <v>19</v>
      </c>
      <c r="H3468">
        <v>2020</v>
      </c>
      <c r="I3468">
        <v>27</v>
      </c>
      <c r="J3468" t="s">
        <v>152</v>
      </c>
      <c r="K3468" s="14">
        <v>44011</v>
      </c>
      <c r="L3468" s="14">
        <v>44017</v>
      </c>
      <c r="M3468" t="s">
        <v>129</v>
      </c>
    </row>
    <row r="3469" spans="1:13">
      <c r="A3469">
        <v>847265700</v>
      </c>
      <c r="B3469">
        <v>330</v>
      </c>
      <c r="C3469">
        <v>5393</v>
      </c>
      <c r="D3469">
        <v>7700</v>
      </c>
      <c r="E3469">
        <v>410040610065000</v>
      </c>
      <c r="F3469">
        <v>97</v>
      </c>
      <c r="G3469">
        <v>19</v>
      </c>
      <c r="H3469">
        <v>2020</v>
      </c>
      <c r="I3469">
        <v>27</v>
      </c>
      <c r="J3469" t="s">
        <v>152</v>
      </c>
      <c r="K3469" s="14">
        <v>44011</v>
      </c>
      <c r="L3469" s="14">
        <v>44017</v>
      </c>
      <c r="M3469" t="s">
        <v>128</v>
      </c>
    </row>
    <row r="3470" spans="1:13">
      <c r="A3470">
        <v>847265751</v>
      </c>
      <c r="B3470">
        <v>503</v>
      </c>
      <c r="C3470">
        <v>5393</v>
      </c>
      <c r="D3470">
        <v>7700</v>
      </c>
      <c r="E3470">
        <v>410065610075000</v>
      </c>
      <c r="F3470">
        <v>97</v>
      </c>
      <c r="G3470">
        <v>19</v>
      </c>
      <c r="H3470">
        <v>2020</v>
      </c>
      <c r="I3470">
        <v>27</v>
      </c>
      <c r="J3470" t="s">
        <v>152</v>
      </c>
      <c r="K3470" s="14">
        <v>44011</v>
      </c>
      <c r="L3470" s="14">
        <v>44017</v>
      </c>
      <c r="M3470" t="s">
        <v>127</v>
      </c>
    </row>
    <row r="3471" spans="1:13">
      <c r="A3471">
        <v>847265802</v>
      </c>
      <c r="B3471">
        <v>601</v>
      </c>
      <c r="C3471">
        <v>5393</v>
      </c>
      <c r="D3471">
        <v>7700</v>
      </c>
      <c r="E3471">
        <v>410075610085000</v>
      </c>
      <c r="F3471">
        <v>97</v>
      </c>
      <c r="G3471">
        <v>19</v>
      </c>
      <c r="H3471">
        <v>2020</v>
      </c>
      <c r="I3471">
        <v>27</v>
      </c>
      <c r="J3471" t="s">
        <v>152</v>
      </c>
      <c r="K3471" s="14">
        <v>44011</v>
      </c>
      <c r="L3471" s="14">
        <v>44017</v>
      </c>
      <c r="M3471" t="s">
        <v>126</v>
      </c>
    </row>
    <row r="3472" spans="1:13">
      <c r="A3472">
        <v>847265853</v>
      </c>
      <c r="B3472">
        <v>627</v>
      </c>
      <c r="C3472">
        <v>5393</v>
      </c>
      <c r="D3472">
        <v>7700</v>
      </c>
      <c r="E3472">
        <v>410085799999000</v>
      </c>
      <c r="F3472">
        <v>97</v>
      </c>
      <c r="G3472">
        <v>19</v>
      </c>
      <c r="H3472">
        <v>2020</v>
      </c>
      <c r="I3472">
        <v>27</v>
      </c>
      <c r="J3472" t="s">
        <v>152</v>
      </c>
      <c r="K3472" s="14">
        <v>44011</v>
      </c>
      <c r="L3472" s="14">
        <v>44017</v>
      </c>
      <c r="M3472" t="s">
        <v>125</v>
      </c>
    </row>
    <row r="3473" spans="1:13">
      <c r="A3473">
        <v>847265880</v>
      </c>
      <c r="B3473">
        <v>2108</v>
      </c>
      <c r="C3473">
        <v>5393</v>
      </c>
      <c r="F3473">
        <v>97</v>
      </c>
      <c r="G3473">
        <v>19</v>
      </c>
      <c r="H3473">
        <v>2020</v>
      </c>
      <c r="I3473">
        <v>27</v>
      </c>
      <c r="J3473" t="s">
        <v>152</v>
      </c>
      <c r="K3473" s="14">
        <v>44011</v>
      </c>
      <c r="L3473" s="14">
        <v>44017</v>
      </c>
      <c r="M3473" t="s">
        <v>123</v>
      </c>
    </row>
    <row r="3474" spans="1:13">
      <c r="A3474">
        <v>847265599</v>
      </c>
      <c r="B3474">
        <v>7</v>
      </c>
      <c r="C3474">
        <v>5393</v>
      </c>
      <c r="D3474">
        <v>7700</v>
      </c>
      <c r="E3474">
        <v>400000610015000</v>
      </c>
      <c r="F3474">
        <v>97</v>
      </c>
      <c r="G3474">
        <v>19</v>
      </c>
      <c r="H3474">
        <v>2020</v>
      </c>
      <c r="I3474">
        <v>28</v>
      </c>
      <c r="J3474" t="s">
        <v>151</v>
      </c>
      <c r="K3474" s="14">
        <v>44018</v>
      </c>
      <c r="L3474" s="14">
        <v>44024</v>
      </c>
      <c r="M3474" t="s">
        <v>130</v>
      </c>
    </row>
    <row r="3475" spans="1:13">
      <c r="A3475">
        <v>847265650</v>
      </c>
      <c r="B3475">
        <v>39</v>
      </c>
      <c r="C3475">
        <v>5393</v>
      </c>
      <c r="D3475">
        <v>7700</v>
      </c>
      <c r="E3475">
        <v>410015610040000</v>
      </c>
      <c r="F3475">
        <v>97</v>
      </c>
      <c r="G3475">
        <v>19</v>
      </c>
      <c r="H3475">
        <v>2020</v>
      </c>
      <c r="I3475">
        <v>28</v>
      </c>
      <c r="J3475" t="s">
        <v>151</v>
      </c>
      <c r="K3475" s="14">
        <v>44018</v>
      </c>
      <c r="L3475" s="14">
        <v>44024</v>
      </c>
      <c r="M3475" t="s">
        <v>129</v>
      </c>
    </row>
    <row r="3476" spans="1:13">
      <c r="A3476">
        <v>847265701</v>
      </c>
      <c r="B3476">
        <v>294</v>
      </c>
      <c r="C3476">
        <v>5393</v>
      </c>
      <c r="D3476">
        <v>7700</v>
      </c>
      <c r="E3476">
        <v>410040610065000</v>
      </c>
      <c r="F3476">
        <v>97</v>
      </c>
      <c r="G3476">
        <v>19</v>
      </c>
      <c r="H3476">
        <v>2020</v>
      </c>
      <c r="I3476">
        <v>28</v>
      </c>
      <c r="J3476" t="s">
        <v>151</v>
      </c>
      <c r="K3476" s="14">
        <v>44018</v>
      </c>
      <c r="L3476" s="14">
        <v>44024</v>
      </c>
      <c r="M3476" t="s">
        <v>128</v>
      </c>
    </row>
    <row r="3477" spans="1:13">
      <c r="A3477">
        <v>847265752</v>
      </c>
      <c r="B3477">
        <v>472</v>
      </c>
      <c r="C3477">
        <v>5393</v>
      </c>
      <c r="D3477">
        <v>7700</v>
      </c>
      <c r="E3477">
        <v>410065610075000</v>
      </c>
      <c r="F3477">
        <v>97</v>
      </c>
      <c r="G3477">
        <v>19</v>
      </c>
      <c r="H3477">
        <v>2020</v>
      </c>
      <c r="I3477">
        <v>28</v>
      </c>
      <c r="J3477" t="s">
        <v>151</v>
      </c>
      <c r="K3477" s="14">
        <v>44018</v>
      </c>
      <c r="L3477" s="14">
        <v>44024</v>
      </c>
      <c r="M3477" t="s">
        <v>127</v>
      </c>
    </row>
    <row r="3478" spans="1:13">
      <c r="A3478">
        <v>847265803</v>
      </c>
      <c r="B3478">
        <v>594</v>
      </c>
      <c r="C3478">
        <v>5393</v>
      </c>
      <c r="D3478">
        <v>7700</v>
      </c>
      <c r="E3478">
        <v>410075610085000</v>
      </c>
      <c r="F3478">
        <v>97</v>
      </c>
      <c r="G3478">
        <v>19</v>
      </c>
      <c r="H3478">
        <v>2020</v>
      </c>
      <c r="I3478">
        <v>28</v>
      </c>
      <c r="J3478" t="s">
        <v>151</v>
      </c>
      <c r="K3478" s="14">
        <v>44018</v>
      </c>
      <c r="L3478" s="14">
        <v>44024</v>
      </c>
      <c r="M3478" t="s">
        <v>126</v>
      </c>
    </row>
    <row r="3479" spans="1:13">
      <c r="A3479">
        <v>847265854</v>
      </c>
      <c r="B3479">
        <v>587</v>
      </c>
      <c r="C3479">
        <v>5393</v>
      </c>
      <c r="D3479">
        <v>7700</v>
      </c>
      <c r="E3479">
        <v>410085799999000</v>
      </c>
      <c r="F3479">
        <v>97</v>
      </c>
      <c r="G3479">
        <v>19</v>
      </c>
      <c r="H3479">
        <v>2020</v>
      </c>
      <c r="I3479">
        <v>28</v>
      </c>
      <c r="J3479" t="s">
        <v>151</v>
      </c>
      <c r="K3479" s="14">
        <v>44018</v>
      </c>
      <c r="L3479" s="14">
        <v>44024</v>
      </c>
      <c r="M3479" t="s">
        <v>125</v>
      </c>
    </row>
    <row r="3480" spans="1:13">
      <c r="A3480">
        <v>847265918</v>
      </c>
      <c r="B3480">
        <v>1993</v>
      </c>
      <c r="C3480">
        <v>5393</v>
      </c>
      <c r="F3480">
        <v>97</v>
      </c>
      <c r="G3480">
        <v>19</v>
      </c>
      <c r="H3480">
        <v>2020</v>
      </c>
      <c r="I3480">
        <v>28</v>
      </c>
      <c r="J3480" t="s">
        <v>151</v>
      </c>
      <c r="K3480" s="14">
        <v>44018</v>
      </c>
      <c r="L3480" s="14">
        <v>44024</v>
      </c>
      <c r="M3480" t="s">
        <v>123</v>
      </c>
    </row>
    <row r="3481" spans="1:13">
      <c r="A3481">
        <v>847265600</v>
      </c>
      <c r="B3481">
        <v>10</v>
      </c>
      <c r="C3481">
        <v>5393</v>
      </c>
      <c r="D3481">
        <v>7700</v>
      </c>
      <c r="E3481">
        <v>400000610015000</v>
      </c>
      <c r="F3481">
        <v>97</v>
      </c>
      <c r="G3481">
        <v>19</v>
      </c>
      <c r="H3481">
        <v>2020</v>
      </c>
      <c r="I3481">
        <v>29</v>
      </c>
      <c r="J3481" t="s">
        <v>150</v>
      </c>
      <c r="K3481" s="14">
        <v>44025</v>
      </c>
      <c r="L3481" s="14">
        <v>44031</v>
      </c>
      <c r="M3481" t="s">
        <v>130</v>
      </c>
    </row>
    <row r="3482" spans="1:13">
      <c r="A3482">
        <v>847265651</v>
      </c>
      <c r="B3482">
        <v>22</v>
      </c>
      <c r="C3482">
        <v>5393</v>
      </c>
      <c r="D3482">
        <v>7700</v>
      </c>
      <c r="E3482">
        <v>410015610040000</v>
      </c>
      <c r="F3482">
        <v>97</v>
      </c>
      <c r="G3482">
        <v>19</v>
      </c>
      <c r="H3482">
        <v>2020</v>
      </c>
      <c r="I3482">
        <v>29</v>
      </c>
      <c r="J3482" t="s">
        <v>150</v>
      </c>
      <c r="K3482" s="14">
        <v>44025</v>
      </c>
      <c r="L3482" s="14">
        <v>44031</v>
      </c>
      <c r="M3482" t="s">
        <v>129</v>
      </c>
    </row>
    <row r="3483" spans="1:13">
      <c r="A3483">
        <v>847265702</v>
      </c>
      <c r="B3483">
        <v>304</v>
      </c>
      <c r="C3483">
        <v>5393</v>
      </c>
      <c r="D3483">
        <v>7700</v>
      </c>
      <c r="E3483">
        <v>410040610065000</v>
      </c>
      <c r="F3483">
        <v>97</v>
      </c>
      <c r="G3483">
        <v>19</v>
      </c>
      <c r="H3483">
        <v>2020</v>
      </c>
      <c r="I3483">
        <v>29</v>
      </c>
      <c r="J3483" t="s">
        <v>150</v>
      </c>
      <c r="K3483" s="14">
        <v>44025</v>
      </c>
      <c r="L3483" s="14">
        <v>44031</v>
      </c>
      <c r="M3483" t="s">
        <v>128</v>
      </c>
    </row>
    <row r="3484" spans="1:13">
      <c r="A3484">
        <v>847265753</v>
      </c>
      <c r="B3484">
        <v>510</v>
      </c>
      <c r="C3484">
        <v>5393</v>
      </c>
      <c r="D3484">
        <v>7700</v>
      </c>
      <c r="E3484">
        <v>410065610075000</v>
      </c>
      <c r="F3484">
        <v>97</v>
      </c>
      <c r="G3484">
        <v>19</v>
      </c>
      <c r="H3484">
        <v>2020</v>
      </c>
      <c r="I3484">
        <v>29</v>
      </c>
      <c r="J3484" t="s">
        <v>150</v>
      </c>
      <c r="K3484" s="14">
        <v>44025</v>
      </c>
      <c r="L3484" s="14">
        <v>44031</v>
      </c>
      <c r="M3484" t="s">
        <v>127</v>
      </c>
    </row>
    <row r="3485" spans="1:13">
      <c r="A3485">
        <v>847265804</v>
      </c>
      <c r="B3485">
        <v>563</v>
      </c>
      <c r="C3485">
        <v>5393</v>
      </c>
      <c r="D3485">
        <v>7700</v>
      </c>
      <c r="E3485">
        <v>410075610085000</v>
      </c>
      <c r="F3485">
        <v>97</v>
      </c>
      <c r="G3485">
        <v>19</v>
      </c>
      <c r="H3485">
        <v>2020</v>
      </c>
      <c r="I3485">
        <v>29</v>
      </c>
      <c r="J3485" t="s">
        <v>150</v>
      </c>
      <c r="K3485" s="14">
        <v>44025</v>
      </c>
      <c r="L3485" s="14">
        <v>44031</v>
      </c>
      <c r="M3485" t="s">
        <v>126</v>
      </c>
    </row>
    <row r="3486" spans="1:13">
      <c r="A3486">
        <v>847265855</v>
      </c>
      <c r="B3486">
        <v>574</v>
      </c>
      <c r="C3486">
        <v>5393</v>
      </c>
      <c r="D3486">
        <v>7700</v>
      </c>
      <c r="E3486">
        <v>410085799999000</v>
      </c>
      <c r="F3486">
        <v>97</v>
      </c>
      <c r="G3486">
        <v>19</v>
      </c>
      <c r="H3486">
        <v>2020</v>
      </c>
      <c r="I3486">
        <v>29</v>
      </c>
      <c r="J3486" t="s">
        <v>150</v>
      </c>
      <c r="K3486" s="14">
        <v>44025</v>
      </c>
      <c r="L3486" s="14">
        <v>44031</v>
      </c>
      <c r="M3486" t="s">
        <v>125</v>
      </c>
    </row>
    <row r="3487" spans="1:13">
      <c r="A3487">
        <v>847265920</v>
      </c>
      <c r="B3487">
        <v>1983</v>
      </c>
      <c r="C3487">
        <v>5393</v>
      </c>
      <c r="F3487">
        <v>97</v>
      </c>
      <c r="G3487">
        <v>19</v>
      </c>
      <c r="H3487">
        <v>2020</v>
      </c>
      <c r="I3487">
        <v>29</v>
      </c>
      <c r="J3487" t="s">
        <v>150</v>
      </c>
      <c r="K3487" s="14">
        <v>44025</v>
      </c>
      <c r="L3487" s="14">
        <v>44031</v>
      </c>
      <c r="M3487" t="s">
        <v>123</v>
      </c>
    </row>
    <row r="3488" spans="1:13">
      <c r="A3488">
        <v>847265601</v>
      </c>
      <c r="B3488">
        <v>7</v>
      </c>
      <c r="C3488">
        <v>5393</v>
      </c>
      <c r="D3488">
        <v>7700</v>
      </c>
      <c r="E3488">
        <v>400000610015000</v>
      </c>
      <c r="F3488">
        <v>97</v>
      </c>
      <c r="G3488">
        <v>19</v>
      </c>
      <c r="H3488">
        <v>2020</v>
      </c>
      <c r="I3488">
        <v>30</v>
      </c>
      <c r="J3488" t="s">
        <v>149</v>
      </c>
      <c r="K3488" s="14">
        <v>44032</v>
      </c>
      <c r="L3488" s="14">
        <v>44038</v>
      </c>
      <c r="M3488" t="s">
        <v>130</v>
      </c>
    </row>
    <row r="3489" spans="1:13">
      <c r="A3489">
        <v>847265652</v>
      </c>
      <c r="B3489">
        <v>40</v>
      </c>
      <c r="C3489">
        <v>5393</v>
      </c>
      <c r="D3489">
        <v>7700</v>
      </c>
      <c r="E3489">
        <v>410015610040000</v>
      </c>
      <c r="F3489">
        <v>97</v>
      </c>
      <c r="G3489">
        <v>19</v>
      </c>
      <c r="H3489">
        <v>2020</v>
      </c>
      <c r="I3489">
        <v>30</v>
      </c>
      <c r="J3489" t="s">
        <v>149</v>
      </c>
      <c r="K3489" s="14">
        <v>44032</v>
      </c>
      <c r="L3489" s="14">
        <v>44038</v>
      </c>
      <c r="M3489" t="s">
        <v>129</v>
      </c>
    </row>
    <row r="3490" spans="1:13">
      <c r="A3490">
        <v>847265703</v>
      </c>
      <c r="B3490">
        <v>337</v>
      </c>
      <c r="C3490">
        <v>5393</v>
      </c>
      <c r="D3490">
        <v>7700</v>
      </c>
      <c r="E3490">
        <v>410040610065000</v>
      </c>
      <c r="F3490">
        <v>97</v>
      </c>
      <c r="G3490">
        <v>19</v>
      </c>
      <c r="H3490">
        <v>2020</v>
      </c>
      <c r="I3490">
        <v>30</v>
      </c>
      <c r="J3490" t="s">
        <v>149</v>
      </c>
      <c r="K3490" s="14">
        <v>44032</v>
      </c>
      <c r="L3490" s="14">
        <v>44038</v>
      </c>
      <c r="M3490" t="s">
        <v>128</v>
      </c>
    </row>
    <row r="3491" spans="1:13">
      <c r="A3491">
        <v>847265754</v>
      </c>
      <c r="B3491">
        <v>498</v>
      </c>
      <c r="C3491">
        <v>5393</v>
      </c>
      <c r="D3491">
        <v>7700</v>
      </c>
      <c r="E3491">
        <v>410065610075000</v>
      </c>
      <c r="F3491">
        <v>97</v>
      </c>
      <c r="G3491">
        <v>19</v>
      </c>
      <c r="H3491">
        <v>2020</v>
      </c>
      <c r="I3491">
        <v>30</v>
      </c>
      <c r="J3491" t="s">
        <v>149</v>
      </c>
      <c r="K3491" s="14">
        <v>44032</v>
      </c>
      <c r="L3491" s="14">
        <v>44038</v>
      </c>
      <c r="M3491" t="s">
        <v>127</v>
      </c>
    </row>
    <row r="3492" spans="1:13">
      <c r="A3492">
        <v>847265805</v>
      </c>
      <c r="B3492">
        <v>579</v>
      </c>
      <c r="C3492">
        <v>5393</v>
      </c>
      <c r="D3492">
        <v>7700</v>
      </c>
      <c r="E3492">
        <v>410075610085000</v>
      </c>
      <c r="F3492">
        <v>97</v>
      </c>
      <c r="G3492">
        <v>19</v>
      </c>
      <c r="H3492">
        <v>2020</v>
      </c>
      <c r="I3492">
        <v>30</v>
      </c>
      <c r="J3492" t="s">
        <v>149</v>
      </c>
      <c r="K3492" s="14">
        <v>44032</v>
      </c>
      <c r="L3492" s="14">
        <v>44038</v>
      </c>
      <c r="M3492" t="s">
        <v>126</v>
      </c>
    </row>
    <row r="3493" spans="1:13">
      <c r="A3493">
        <v>847265856</v>
      </c>
      <c r="B3493">
        <v>622</v>
      </c>
      <c r="C3493">
        <v>5393</v>
      </c>
      <c r="D3493">
        <v>7700</v>
      </c>
      <c r="E3493">
        <v>410085799999000</v>
      </c>
      <c r="F3493">
        <v>97</v>
      </c>
      <c r="G3493">
        <v>19</v>
      </c>
      <c r="H3493">
        <v>2020</v>
      </c>
      <c r="I3493">
        <v>30</v>
      </c>
      <c r="J3493" t="s">
        <v>149</v>
      </c>
      <c r="K3493" s="14">
        <v>44032</v>
      </c>
      <c r="L3493" s="14">
        <v>44038</v>
      </c>
      <c r="M3493" t="s">
        <v>125</v>
      </c>
    </row>
    <row r="3494" spans="1:13">
      <c r="A3494">
        <v>847265898</v>
      </c>
      <c r="B3494">
        <v>2083</v>
      </c>
      <c r="C3494">
        <v>5393</v>
      </c>
      <c r="F3494">
        <v>97</v>
      </c>
      <c r="G3494">
        <v>19</v>
      </c>
      <c r="H3494">
        <v>2020</v>
      </c>
      <c r="I3494">
        <v>30</v>
      </c>
      <c r="J3494" t="s">
        <v>149</v>
      </c>
      <c r="K3494" s="14">
        <v>44032</v>
      </c>
      <c r="L3494" s="14">
        <v>44038</v>
      </c>
      <c r="M3494" t="s">
        <v>123</v>
      </c>
    </row>
    <row r="3495" spans="1:13">
      <c r="A3495">
        <v>847265602</v>
      </c>
      <c r="B3495">
        <v>9</v>
      </c>
      <c r="C3495">
        <v>5393</v>
      </c>
      <c r="D3495">
        <v>7700</v>
      </c>
      <c r="E3495">
        <v>400000610015000</v>
      </c>
      <c r="F3495">
        <v>97</v>
      </c>
      <c r="G3495">
        <v>19</v>
      </c>
      <c r="H3495">
        <v>2020</v>
      </c>
      <c r="I3495">
        <v>31</v>
      </c>
      <c r="J3495" t="s">
        <v>148</v>
      </c>
      <c r="K3495" s="14">
        <v>44039</v>
      </c>
      <c r="L3495" s="14">
        <v>44045</v>
      </c>
      <c r="M3495" t="s">
        <v>130</v>
      </c>
    </row>
    <row r="3496" spans="1:13">
      <c r="A3496">
        <v>847265653</v>
      </c>
      <c r="B3496">
        <v>38</v>
      </c>
      <c r="C3496">
        <v>5393</v>
      </c>
      <c r="D3496">
        <v>7700</v>
      </c>
      <c r="E3496">
        <v>410015610040000</v>
      </c>
      <c r="F3496">
        <v>97</v>
      </c>
      <c r="G3496">
        <v>19</v>
      </c>
      <c r="H3496">
        <v>2020</v>
      </c>
      <c r="I3496">
        <v>31</v>
      </c>
      <c r="J3496" t="s">
        <v>148</v>
      </c>
      <c r="K3496" s="14">
        <v>44039</v>
      </c>
      <c r="L3496" s="14">
        <v>44045</v>
      </c>
      <c r="M3496" t="s">
        <v>129</v>
      </c>
    </row>
    <row r="3497" spans="1:13">
      <c r="A3497">
        <v>847265704</v>
      </c>
      <c r="B3497">
        <v>338</v>
      </c>
      <c r="C3497">
        <v>5393</v>
      </c>
      <c r="D3497">
        <v>7700</v>
      </c>
      <c r="E3497">
        <v>410040610065000</v>
      </c>
      <c r="F3497">
        <v>97</v>
      </c>
      <c r="G3497">
        <v>19</v>
      </c>
      <c r="H3497">
        <v>2020</v>
      </c>
      <c r="I3497">
        <v>31</v>
      </c>
      <c r="J3497" t="s">
        <v>148</v>
      </c>
      <c r="K3497" s="14">
        <v>44039</v>
      </c>
      <c r="L3497" s="14">
        <v>44045</v>
      </c>
      <c r="M3497" t="s">
        <v>128</v>
      </c>
    </row>
    <row r="3498" spans="1:13">
      <c r="A3498">
        <v>847265755</v>
      </c>
      <c r="B3498">
        <v>506</v>
      </c>
      <c r="C3498">
        <v>5393</v>
      </c>
      <c r="D3498">
        <v>7700</v>
      </c>
      <c r="E3498">
        <v>410065610075000</v>
      </c>
      <c r="F3498">
        <v>97</v>
      </c>
      <c r="G3498">
        <v>19</v>
      </c>
      <c r="H3498">
        <v>2020</v>
      </c>
      <c r="I3498">
        <v>31</v>
      </c>
      <c r="J3498" t="s">
        <v>148</v>
      </c>
      <c r="K3498" s="14">
        <v>44039</v>
      </c>
      <c r="L3498" s="14">
        <v>44045</v>
      </c>
      <c r="M3498" t="s">
        <v>127</v>
      </c>
    </row>
    <row r="3499" spans="1:13">
      <c r="A3499">
        <v>847265806</v>
      </c>
      <c r="B3499">
        <v>663</v>
      </c>
      <c r="C3499">
        <v>5393</v>
      </c>
      <c r="D3499">
        <v>7700</v>
      </c>
      <c r="E3499">
        <v>410075610085000</v>
      </c>
      <c r="F3499">
        <v>97</v>
      </c>
      <c r="G3499">
        <v>19</v>
      </c>
      <c r="H3499">
        <v>2020</v>
      </c>
      <c r="I3499">
        <v>31</v>
      </c>
      <c r="J3499" t="s">
        <v>148</v>
      </c>
      <c r="K3499" s="14">
        <v>44039</v>
      </c>
      <c r="L3499" s="14">
        <v>44045</v>
      </c>
      <c r="M3499" t="s">
        <v>126</v>
      </c>
    </row>
    <row r="3500" spans="1:13">
      <c r="A3500">
        <v>847265857</v>
      </c>
      <c r="B3500">
        <v>667</v>
      </c>
      <c r="C3500">
        <v>5393</v>
      </c>
      <c r="D3500">
        <v>7700</v>
      </c>
      <c r="E3500">
        <v>410085799999000</v>
      </c>
      <c r="F3500">
        <v>97</v>
      </c>
      <c r="G3500">
        <v>19</v>
      </c>
      <c r="H3500">
        <v>2020</v>
      </c>
      <c r="I3500">
        <v>31</v>
      </c>
      <c r="J3500" t="s">
        <v>148</v>
      </c>
      <c r="K3500" s="14">
        <v>44039</v>
      </c>
      <c r="L3500" s="14">
        <v>44045</v>
      </c>
      <c r="M3500" t="s">
        <v>125</v>
      </c>
    </row>
    <row r="3501" spans="1:13">
      <c r="A3501">
        <v>847265890</v>
      </c>
      <c r="B3501">
        <v>2221</v>
      </c>
      <c r="C3501">
        <v>5393</v>
      </c>
      <c r="F3501">
        <v>97</v>
      </c>
      <c r="G3501">
        <v>19</v>
      </c>
      <c r="H3501">
        <v>2020</v>
      </c>
      <c r="I3501">
        <v>31</v>
      </c>
      <c r="J3501" t="s">
        <v>148</v>
      </c>
      <c r="K3501" s="14">
        <v>44039</v>
      </c>
      <c r="L3501" s="14">
        <v>44045</v>
      </c>
      <c r="M3501" t="s">
        <v>123</v>
      </c>
    </row>
    <row r="3502" spans="1:13">
      <c r="A3502">
        <v>847265603</v>
      </c>
      <c r="B3502">
        <v>10</v>
      </c>
      <c r="C3502">
        <v>5393</v>
      </c>
      <c r="D3502">
        <v>7700</v>
      </c>
      <c r="E3502">
        <v>400000610015000</v>
      </c>
      <c r="F3502">
        <v>97</v>
      </c>
      <c r="G3502">
        <v>19</v>
      </c>
      <c r="H3502">
        <v>2020</v>
      </c>
      <c r="I3502">
        <v>32</v>
      </c>
      <c r="J3502" t="s">
        <v>147</v>
      </c>
      <c r="K3502" s="14">
        <v>44046</v>
      </c>
      <c r="L3502" s="14">
        <v>44052</v>
      </c>
      <c r="M3502" t="s">
        <v>130</v>
      </c>
    </row>
    <row r="3503" spans="1:13">
      <c r="A3503">
        <v>847265654</v>
      </c>
      <c r="B3503">
        <v>51</v>
      </c>
      <c r="C3503">
        <v>5393</v>
      </c>
      <c r="D3503">
        <v>7700</v>
      </c>
      <c r="E3503">
        <v>410015610040000</v>
      </c>
      <c r="F3503">
        <v>97</v>
      </c>
      <c r="G3503">
        <v>19</v>
      </c>
      <c r="H3503">
        <v>2020</v>
      </c>
      <c r="I3503">
        <v>32</v>
      </c>
      <c r="J3503" t="s">
        <v>147</v>
      </c>
      <c r="K3503" s="14">
        <v>44046</v>
      </c>
      <c r="L3503" s="14">
        <v>44052</v>
      </c>
      <c r="M3503" t="s">
        <v>129</v>
      </c>
    </row>
    <row r="3504" spans="1:13">
      <c r="A3504">
        <v>847265705</v>
      </c>
      <c r="B3504">
        <v>300</v>
      </c>
      <c r="C3504">
        <v>5393</v>
      </c>
      <c r="D3504">
        <v>7700</v>
      </c>
      <c r="E3504">
        <v>410040610065000</v>
      </c>
      <c r="F3504">
        <v>97</v>
      </c>
      <c r="G3504">
        <v>19</v>
      </c>
      <c r="H3504">
        <v>2020</v>
      </c>
      <c r="I3504">
        <v>32</v>
      </c>
      <c r="J3504" t="s">
        <v>147</v>
      </c>
      <c r="K3504" s="14">
        <v>44046</v>
      </c>
      <c r="L3504" s="14">
        <v>44052</v>
      </c>
      <c r="M3504" t="s">
        <v>128</v>
      </c>
    </row>
    <row r="3505" spans="1:13">
      <c r="A3505">
        <v>847265756</v>
      </c>
      <c r="B3505">
        <v>514</v>
      </c>
      <c r="C3505">
        <v>5393</v>
      </c>
      <c r="D3505">
        <v>7700</v>
      </c>
      <c r="E3505">
        <v>410065610075000</v>
      </c>
      <c r="F3505">
        <v>97</v>
      </c>
      <c r="G3505">
        <v>19</v>
      </c>
      <c r="H3505">
        <v>2020</v>
      </c>
      <c r="I3505">
        <v>32</v>
      </c>
      <c r="J3505" t="s">
        <v>147</v>
      </c>
      <c r="K3505" s="14">
        <v>44046</v>
      </c>
      <c r="L3505" s="14">
        <v>44052</v>
      </c>
      <c r="M3505" t="s">
        <v>127</v>
      </c>
    </row>
    <row r="3506" spans="1:13">
      <c r="A3506">
        <v>847265807</v>
      </c>
      <c r="B3506">
        <v>652</v>
      </c>
      <c r="C3506">
        <v>5393</v>
      </c>
      <c r="D3506">
        <v>7700</v>
      </c>
      <c r="E3506">
        <v>410075610085000</v>
      </c>
      <c r="F3506">
        <v>97</v>
      </c>
      <c r="G3506">
        <v>19</v>
      </c>
      <c r="H3506">
        <v>2020</v>
      </c>
      <c r="I3506">
        <v>32</v>
      </c>
      <c r="J3506" t="s">
        <v>147</v>
      </c>
      <c r="K3506" s="14">
        <v>44046</v>
      </c>
      <c r="L3506" s="14">
        <v>44052</v>
      </c>
      <c r="M3506" t="s">
        <v>126</v>
      </c>
    </row>
    <row r="3507" spans="1:13">
      <c r="A3507">
        <v>847265858</v>
      </c>
      <c r="B3507">
        <v>627</v>
      </c>
      <c r="C3507">
        <v>5393</v>
      </c>
      <c r="D3507">
        <v>7700</v>
      </c>
      <c r="E3507">
        <v>410085799999000</v>
      </c>
      <c r="F3507">
        <v>97</v>
      </c>
      <c r="G3507">
        <v>19</v>
      </c>
      <c r="H3507">
        <v>2020</v>
      </c>
      <c r="I3507">
        <v>32</v>
      </c>
      <c r="J3507" t="s">
        <v>147</v>
      </c>
      <c r="K3507" s="14">
        <v>44046</v>
      </c>
      <c r="L3507" s="14">
        <v>44052</v>
      </c>
      <c r="M3507" t="s">
        <v>125</v>
      </c>
    </row>
    <row r="3508" spans="1:13">
      <c r="A3508">
        <v>847265925</v>
      </c>
      <c r="B3508">
        <v>2154</v>
      </c>
      <c r="C3508">
        <v>5393</v>
      </c>
      <c r="F3508">
        <v>97</v>
      </c>
      <c r="G3508">
        <v>19</v>
      </c>
      <c r="H3508">
        <v>2020</v>
      </c>
      <c r="I3508">
        <v>32</v>
      </c>
      <c r="J3508" t="s">
        <v>147</v>
      </c>
      <c r="K3508" s="14">
        <v>44046</v>
      </c>
      <c r="L3508" s="14">
        <v>44052</v>
      </c>
      <c r="M3508" t="s">
        <v>123</v>
      </c>
    </row>
    <row r="3509" spans="1:13">
      <c r="A3509">
        <v>847265604</v>
      </c>
      <c r="B3509">
        <v>6</v>
      </c>
      <c r="C3509">
        <v>5393</v>
      </c>
      <c r="D3509">
        <v>7700</v>
      </c>
      <c r="E3509">
        <v>400000610015000</v>
      </c>
      <c r="F3509">
        <v>97</v>
      </c>
      <c r="G3509">
        <v>19</v>
      </c>
      <c r="H3509">
        <v>2020</v>
      </c>
      <c r="I3509">
        <v>33</v>
      </c>
      <c r="J3509" t="s">
        <v>146</v>
      </c>
      <c r="K3509" s="14">
        <v>44053</v>
      </c>
      <c r="L3509" s="14">
        <v>44059</v>
      </c>
      <c r="M3509" t="s">
        <v>130</v>
      </c>
    </row>
    <row r="3510" spans="1:13">
      <c r="A3510">
        <v>847265655</v>
      </c>
      <c r="B3510">
        <v>45</v>
      </c>
      <c r="C3510">
        <v>5393</v>
      </c>
      <c r="D3510">
        <v>7700</v>
      </c>
      <c r="E3510">
        <v>410015610040000</v>
      </c>
      <c r="F3510">
        <v>97</v>
      </c>
      <c r="G3510">
        <v>19</v>
      </c>
      <c r="H3510">
        <v>2020</v>
      </c>
      <c r="I3510">
        <v>33</v>
      </c>
      <c r="J3510" t="s">
        <v>146</v>
      </c>
      <c r="K3510" s="14">
        <v>44053</v>
      </c>
      <c r="L3510" s="14">
        <v>44059</v>
      </c>
      <c r="M3510" t="s">
        <v>129</v>
      </c>
    </row>
    <row r="3511" spans="1:13">
      <c r="A3511">
        <v>847265706</v>
      </c>
      <c r="B3511">
        <v>323</v>
      </c>
      <c r="C3511">
        <v>5393</v>
      </c>
      <c r="D3511">
        <v>7700</v>
      </c>
      <c r="E3511">
        <v>410040610065000</v>
      </c>
      <c r="F3511">
        <v>97</v>
      </c>
      <c r="G3511">
        <v>19</v>
      </c>
      <c r="H3511">
        <v>2020</v>
      </c>
      <c r="I3511">
        <v>33</v>
      </c>
      <c r="J3511" t="s">
        <v>146</v>
      </c>
      <c r="K3511" s="14">
        <v>44053</v>
      </c>
      <c r="L3511" s="14">
        <v>44059</v>
      </c>
      <c r="M3511" t="s">
        <v>128</v>
      </c>
    </row>
    <row r="3512" spans="1:13">
      <c r="A3512">
        <v>847265757</v>
      </c>
      <c r="B3512">
        <v>530</v>
      </c>
      <c r="C3512">
        <v>5393</v>
      </c>
      <c r="D3512">
        <v>7700</v>
      </c>
      <c r="E3512">
        <v>410065610075000</v>
      </c>
      <c r="F3512">
        <v>97</v>
      </c>
      <c r="G3512">
        <v>19</v>
      </c>
      <c r="H3512">
        <v>2020</v>
      </c>
      <c r="I3512">
        <v>33</v>
      </c>
      <c r="J3512" t="s">
        <v>146</v>
      </c>
      <c r="K3512" s="14">
        <v>44053</v>
      </c>
      <c r="L3512" s="14">
        <v>44059</v>
      </c>
      <c r="M3512" t="s">
        <v>127</v>
      </c>
    </row>
    <row r="3513" spans="1:13">
      <c r="A3513">
        <v>847265808</v>
      </c>
      <c r="B3513">
        <v>626</v>
      </c>
      <c r="C3513">
        <v>5393</v>
      </c>
      <c r="D3513">
        <v>7700</v>
      </c>
      <c r="E3513">
        <v>410075610085000</v>
      </c>
      <c r="F3513">
        <v>97</v>
      </c>
      <c r="G3513">
        <v>19</v>
      </c>
      <c r="H3513">
        <v>2020</v>
      </c>
      <c r="I3513">
        <v>33</v>
      </c>
      <c r="J3513" t="s">
        <v>146</v>
      </c>
      <c r="K3513" s="14">
        <v>44053</v>
      </c>
      <c r="L3513" s="14">
        <v>44059</v>
      </c>
      <c r="M3513" t="s">
        <v>126</v>
      </c>
    </row>
    <row r="3514" spans="1:13">
      <c r="A3514">
        <v>847265859</v>
      </c>
      <c r="B3514">
        <v>649</v>
      </c>
      <c r="C3514">
        <v>5393</v>
      </c>
      <c r="D3514">
        <v>7700</v>
      </c>
      <c r="E3514">
        <v>410085799999000</v>
      </c>
      <c r="F3514">
        <v>97</v>
      </c>
      <c r="G3514">
        <v>19</v>
      </c>
      <c r="H3514">
        <v>2020</v>
      </c>
      <c r="I3514">
        <v>33</v>
      </c>
      <c r="J3514" t="s">
        <v>146</v>
      </c>
      <c r="K3514" s="14">
        <v>44053</v>
      </c>
      <c r="L3514" s="14">
        <v>44059</v>
      </c>
      <c r="M3514" t="s">
        <v>125</v>
      </c>
    </row>
    <row r="3515" spans="1:13">
      <c r="A3515">
        <v>847265917</v>
      </c>
      <c r="B3515">
        <v>2179</v>
      </c>
      <c r="C3515">
        <v>5393</v>
      </c>
      <c r="F3515">
        <v>97</v>
      </c>
      <c r="G3515">
        <v>19</v>
      </c>
      <c r="H3515">
        <v>2020</v>
      </c>
      <c r="I3515">
        <v>33</v>
      </c>
      <c r="J3515" t="s">
        <v>146</v>
      </c>
      <c r="K3515" s="14">
        <v>44053</v>
      </c>
      <c r="L3515" s="14">
        <v>44059</v>
      </c>
      <c r="M3515" t="s">
        <v>123</v>
      </c>
    </row>
    <row r="3516" spans="1:13">
      <c r="A3516">
        <v>847265605</v>
      </c>
      <c r="B3516">
        <v>8</v>
      </c>
      <c r="C3516">
        <v>5393</v>
      </c>
      <c r="D3516">
        <v>7700</v>
      </c>
      <c r="E3516">
        <v>400000610015000</v>
      </c>
      <c r="F3516">
        <v>97</v>
      </c>
      <c r="G3516">
        <v>19</v>
      </c>
      <c r="H3516">
        <v>2020</v>
      </c>
      <c r="I3516">
        <v>34</v>
      </c>
      <c r="J3516" t="s">
        <v>145</v>
      </c>
      <c r="K3516" s="14">
        <v>44060</v>
      </c>
      <c r="L3516" s="14">
        <v>44066</v>
      </c>
      <c r="M3516" t="s">
        <v>130</v>
      </c>
    </row>
    <row r="3517" spans="1:13">
      <c r="A3517">
        <v>847265656</v>
      </c>
      <c r="B3517">
        <v>41</v>
      </c>
      <c r="C3517">
        <v>5393</v>
      </c>
      <c r="D3517">
        <v>7700</v>
      </c>
      <c r="E3517">
        <v>410015610040000</v>
      </c>
      <c r="F3517">
        <v>97</v>
      </c>
      <c r="G3517">
        <v>19</v>
      </c>
      <c r="H3517">
        <v>2020</v>
      </c>
      <c r="I3517">
        <v>34</v>
      </c>
      <c r="J3517" t="s">
        <v>145</v>
      </c>
      <c r="K3517" s="14">
        <v>44060</v>
      </c>
      <c r="L3517" s="14">
        <v>44066</v>
      </c>
      <c r="M3517" t="s">
        <v>129</v>
      </c>
    </row>
    <row r="3518" spans="1:13">
      <c r="A3518">
        <v>847265707</v>
      </c>
      <c r="B3518">
        <v>338</v>
      </c>
      <c r="C3518">
        <v>5393</v>
      </c>
      <c r="D3518">
        <v>7700</v>
      </c>
      <c r="E3518">
        <v>410040610065000</v>
      </c>
      <c r="F3518">
        <v>97</v>
      </c>
      <c r="G3518">
        <v>19</v>
      </c>
      <c r="H3518">
        <v>2020</v>
      </c>
      <c r="I3518">
        <v>34</v>
      </c>
      <c r="J3518" t="s">
        <v>145</v>
      </c>
      <c r="K3518" s="14">
        <v>44060</v>
      </c>
      <c r="L3518" s="14">
        <v>44066</v>
      </c>
      <c r="M3518" t="s">
        <v>128</v>
      </c>
    </row>
    <row r="3519" spans="1:13">
      <c r="A3519">
        <v>847265758</v>
      </c>
      <c r="B3519">
        <v>474</v>
      </c>
      <c r="C3519">
        <v>5393</v>
      </c>
      <c r="D3519">
        <v>7700</v>
      </c>
      <c r="E3519">
        <v>410065610075000</v>
      </c>
      <c r="F3519">
        <v>97</v>
      </c>
      <c r="G3519">
        <v>19</v>
      </c>
      <c r="H3519">
        <v>2020</v>
      </c>
      <c r="I3519">
        <v>34</v>
      </c>
      <c r="J3519" t="s">
        <v>145</v>
      </c>
      <c r="K3519" s="14">
        <v>44060</v>
      </c>
      <c r="L3519" s="14">
        <v>44066</v>
      </c>
      <c r="M3519" t="s">
        <v>127</v>
      </c>
    </row>
    <row r="3520" spans="1:13">
      <c r="A3520">
        <v>847265809</v>
      </c>
      <c r="B3520">
        <v>601</v>
      </c>
      <c r="C3520">
        <v>5393</v>
      </c>
      <c r="D3520">
        <v>7700</v>
      </c>
      <c r="E3520">
        <v>410075610085000</v>
      </c>
      <c r="F3520">
        <v>97</v>
      </c>
      <c r="G3520">
        <v>19</v>
      </c>
      <c r="H3520">
        <v>2020</v>
      </c>
      <c r="I3520">
        <v>34</v>
      </c>
      <c r="J3520" t="s">
        <v>145</v>
      </c>
      <c r="K3520" s="14">
        <v>44060</v>
      </c>
      <c r="L3520" s="14">
        <v>44066</v>
      </c>
      <c r="M3520" t="s">
        <v>126</v>
      </c>
    </row>
    <row r="3521" spans="1:13">
      <c r="A3521">
        <v>847265860</v>
      </c>
      <c r="B3521">
        <v>630</v>
      </c>
      <c r="C3521">
        <v>5393</v>
      </c>
      <c r="D3521">
        <v>7700</v>
      </c>
      <c r="E3521">
        <v>410085799999000</v>
      </c>
      <c r="F3521">
        <v>97</v>
      </c>
      <c r="G3521">
        <v>19</v>
      </c>
      <c r="H3521">
        <v>2020</v>
      </c>
      <c r="I3521">
        <v>34</v>
      </c>
      <c r="J3521" t="s">
        <v>145</v>
      </c>
      <c r="K3521" s="14">
        <v>44060</v>
      </c>
      <c r="L3521" s="14">
        <v>44066</v>
      </c>
      <c r="M3521" t="s">
        <v>125</v>
      </c>
    </row>
    <row r="3522" spans="1:13">
      <c r="A3522">
        <v>847265895</v>
      </c>
      <c r="B3522">
        <v>2092</v>
      </c>
      <c r="C3522">
        <v>5393</v>
      </c>
      <c r="F3522">
        <v>97</v>
      </c>
      <c r="G3522">
        <v>19</v>
      </c>
      <c r="H3522">
        <v>2020</v>
      </c>
      <c r="I3522">
        <v>34</v>
      </c>
      <c r="J3522" t="s">
        <v>145</v>
      </c>
      <c r="K3522" s="14">
        <v>44060</v>
      </c>
      <c r="L3522" s="14">
        <v>44066</v>
      </c>
      <c r="M3522" t="s">
        <v>123</v>
      </c>
    </row>
    <row r="3523" spans="1:13">
      <c r="A3523">
        <v>847265606</v>
      </c>
      <c r="B3523">
        <v>7</v>
      </c>
      <c r="C3523">
        <v>5393</v>
      </c>
      <c r="D3523">
        <v>7700</v>
      </c>
      <c r="E3523">
        <v>400000610015000</v>
      </c>
      <c r="F3523">
        <v>97</v>
      </c>
      <c r="G3523">
        <v>19</v>
      </c>
      <c r="H3523">
        <v>2020</v>
      </c>
      <c r="I3523">
        <v>35</v>
      </c>
      <c r="J3523" t="s">
        <v>144</v>
      </c>
      <c r="K3523" s="14">
        <v>44067</v>
      </c>
      <c r="L3523" s="14">
        <v>44073</v>
      </c>
      <c r="M3523" t="s">
        <v>130</v>
      </c>
    </row>
    <row r="3524" spans="1:13">
      <c r="A3524">
        <v>847265657</v>
      </c>
      <c r="B3524">
        <v>29</v>
      </c>
      <c r="C3524">
        <v>5393</v>
      </c>
      <c r="D3524">
        <v>7700</v>
      </c>
      <c r="E3524">
        <v>410015610040000</v>
      </c>
      <c r="F3524">
        <v>97</v>
      </c>
      <c r="G3524">
        <v>19</v>
      </c>
      <c r="H3524">
        <v>2020</v>
      </c>
      <c r="I3524">
        <v>35</v>
      </c>
      <c r="J3524" t="s">
        <v>144</v>
      </c>
      <c r="K3524" s="14">
        <v>44067</v>
      </c>
      <c r="L3524" s="14">
        <v>44073</v>
      </c>
      <c r="M3524" t="s">
        <v>129</v>
      </c>
    </row>
    <row r="3525" spans="1:13">
      <c r="A3525">
        <v>847265708</v>
      </c>
      <c r="B3525">
        <v>298</v>
      </c>
      <c r="C3525">
        <v>5393</v>
      </c>
      <c r="D3525">
        <v>7700</v>
      </c>
      <c r="E3525">
        <v>410040610065000</v>
      </c>
      <c r="F3525">
        <v>97</v>
      </c>
      <c r="G3525">
        <v>19</v>
      </c>
      <c r="H3525">
        <v>2020</v>
      </c>
      <c r="I3525">
        <v>35</v>
      </c>
      <c r="J3525" t="s">
        <v>144</v>
      </c>
      <c r="K3525" s="14">
        <v>44067</v>
      </c>
      <c r="L3525" s="14">
        <v>44073</v>
      </c>
      <c r="M3525" t="s">
        <v>128</v>
      </c>
    </row>
    <row r="3526" spans="1:13">
      <c r="A3526">
        <v>847265759</v>
      </c>
      <c r="B3526">
        <v>479</v>
      </c>
      <c r="C3526">
        <v>5393</v>
      </c>
      <c r="D3526">
        <v>7700</v>
      </c>
      <c r="E3526">
        <v>410065610075000</v>
      </c>
      <c r="F3526">
        <v>97</v>
      </c>
      <c r="G3526">
        <v>19</v>
      </c>
      <c r="H3526">
        <v>2020</v>
      </c>
      <c r="I3526">
        <v>35</v>
      </c>
      <c r="J3526" t="s">
        <v>144</v>
      </c>
      <c r="K3526" s="14">
        <v>44067</v>
      </c>
      <c r="L3526" s="14">
        <v>44073</v>
      </c>
      <c r="M3526" t="s">
        <v>127</v>
      </c>
    </row>
    <row r="3527" spans="1:13">
      <c r="A3527">
        <v>847265810</v>
      </c>
      <c r="B3527">
        <v>598</v>
      </c>
      <c r="C3527">
        <v>5393</v>
      </c>
      <c r="D3527">
        <v>7700</v>
      </c>
      <c r="E3527">
        <v>410075610085000</v>
      </c>
      <c r="F3527">
        <v>97</v>
      </c>
      <c r="G3527">
        <v>19</v>
      </c>
      <c r="H3527">
        <v>2020</v>
      </c>
      <c r="I3527">
        <v>35</v>
      </c>
      <c r="J3527" t="s">
        <v>144</v>
      </c>
      <c r="K3527" s="14">
        <v>44067</v>
      </c>
      <c r="L3527" s="14">
        <v>44073</v>
      </c>
      <c r="M3527" t="s">
        <v>126</v>
      </c>
    </row>
    <row r="3528" spans="1:13">
      <c r="A3528">
        <v>847265861</v>
      </c>
      <c r="B3528">
        <v>617</v>
      </c>
      <c r="C3528">
        <v>5393</v>
      </c>
      <c r="D3528">
        <v>7700</v>
      </c>
      <c r="E3528">
        <v>410085799999000</v>
      </c>
      <c r="F3528">
        <v>97</v>
      </c>
      <c r="G3528">
        <v>19</v>
      </c>
      <c r="H3528">
        <v>2020</v>
      </c>
      <c r="I3528">
        <v>35</v>
      </c>
      <c r="J3528" t="s">
        <v>144</v>
      </c>
      <c r="K3528" s="14">
        <v>44067</v>
      </c>
      <c r="L3528" s="14">
        <v>44073</v>
      </c>
      <c r="M3528" t="s">
        <v>125</v>
      </c>
    </row>
    <row r="3529" spans="1:13">
      <c r="A3529">
        <v>847265905</v>
      </c>
      <c r="B3529">
        <v>2028</v>
      </c>
      <c r="C3529">
        <v>5393</v>
      </c>
      <c r="F3529">
        <v>97</v>
      </c>
      <c r="G3529">
        <v>19</v>
      </c>
      <c r="H3529">
        <v>2020</v>
      </c>
      <c r="I3529">
        <v>35</v>
      </c>
      <c r="J3529" t="s">
        <v>144</v>
      </c>
      <c r="K3529" s="14">
        <v>44067</v>
      </c>
      <c r="L3529" s="14">
        <v>44073</v>
      </c>
      <c r="M3529" t="s">
        <v>123</v>
      </c>
    </row>
    <row r="3530" spans="1:13">
      <c r="A3530">
        <v>847265607</v>
      </c>
      <c r="B3530">
        <v>8</v>
      </c>
      <c r="C3530">
        <v>5393</v>
      </c>
      <c r="D3530">
        <v>7700</v>
      </c>
      <c r="E3530">
        <v>400000610015000</v>
      </c>
      <c r="F3530">
        <v>97</v>
      </c>
      <c r="G3530">
        <v>19</v>
      </c>
      <c r="H3530">
        <v>2020</v>
      </c>
      <c r="I3530">
        <v>36</v>
      </c>
      <c r="J3530" t="s">
        <v>143</v>
      </c>
      <c r="K3530" s="14">
        <v>44074</v>
      </c>
      <c r="L3530" s="14">
        <v>44080</v>
      </c>
      <c r="M3530" t="s">
        <v>130</v>
      </c>
    </row>
    <row r="3531" spans="1:13">
      <c r="A3531">
        <v>847265658</v>
      </c>
      <c r="B3531">
        <v>38</v>
      </c>
      <c r="C3531">
        <v>5393</v>
      </c>
      <c r="D3531">
        <v>7700</v>
      </c>
      <c r="E3531">
        <v>410015610040000</v>
      </c>
      <c r="F3531">
        <v>97</v>
      </c>
      <c r="G3531">
        <v>19</v>
      </c>
      <c r="H3531">
        <v>2020</v>
      </c>
      <c r="I3531">
        <v>36</v>
      </c>
      <c r="J3531" t="s">
        <v>143</v>
      </c>
      <c r="K3531" s="14">
        <v>44074</v>
      </c>
      <c r="L3531" s="14">
        <v>44080</v>
      </c>
      <c r="M3531" t="s">
        <v>129</v>
      </c>
    </row>
    <row r="3532" spans="1:13">
      <c r="A3532">
        <v>847265709</v>
      </c>
      <c r="B3532">
        <v>302</v>
      </c>
      <c r="C3532">
        <v>5393</v>
      </c>
      <c r="D3532">
        <v>7700</v>
      </c>
      <c r="E3532">
        <v>410040610065000</v>
      </c>
      <c r="F3532">
        <v>97</v>
      </c>
      <c r="G3532">
        <v>19</v>
      </c>
      <c r="H3532">
        <v>2020</v>
      </c>
      <c r="I3532">
        <v>36</v>
      </c>
      <c r="J3532" t="s">
        <v>143</v>
      </c>
      <c r="K3532" s="14">
        <v>44074</v>
      </c>
      <c r="L3532" s="14">
        <v>44080</v>
      </c>
      <c r="M3532" t="s">
        <v>128</v>
      </c>
    </row>
    <row r="3533" spans="1:13">
      <c r="A3533">
        <v>847265760</v>
      </c>
      <c r="B3533">
        <v>513</v>
      </c>
      <c r="C3533">
        <v>5393</v>
      </c>
      <c r="D3533">
        <v>7700</v>
      </c>
      <c r="E3533">
        <v>410065610075000</v>
      </c>
      <c r="F3533">
        <v>97</v>
      </c>
      <c r="G3533">
        <v>19</v>
      </c>
      <c r="H3533">
        <v>2020</v>
      </c>
      <c r="I3533">
        <v>36</v>
      </c>
      <c r="J3533" t="s">
        <v>143</v>
      </c>
      <c r="K3533" s="14">
        <v>44074</v>
      </c>
      <c r="L3533" s="14">
        <v>44080</v>
      </c>
      <c r="M3533" t="s">
        <v>127</v>
      </c>
    </row>
    <row r="3534" spans="1:13">
      <c r="A3534">
        <v>847265811</v>
      </c>
      <c r="B3534">
        <v>590</v>
      </c>
      <c r="C3534">
        <v>5393</v>
      </c>
      <c r="D3534">
        <v>7700</v>
      </c>
      <c r="E3534">
        <v>410075610085000</v>
      </c>
      <c r="F3534">
        <v>97</v>
      </c>
      <c r="G3534">
        <v>19</v>
      </c>
      <c r="H3534">
        <v>2020</v>
      </c>
      <c r="I3534">
        <v>36</v>
      </c>
      <c r="J3534" t="s">
        <v>143</v>
      </c>
      <c r="K3534" s="14">
        <v>44074</v>
      </c>
      <c r="L3534" s="14">
        <v>44080</v>
      </c>
      <c r="M3534" t="s">
        <v>126</v>
      </c>
    </row>
    <row r="3535" spans="1:13">
      <c r="A3535">
        <v>847265862</v>
      </c>
      <c r="B3535">
        <v>581</v>
      </c>
      <c r="C3535">
        <v>5393</v>
      </c>
      <c r="D3535">
        <v>7700</v>
      </c>
      <c r="E3535">
        <v>410085799999000</v>
      </c>
      <c r="F3535">
        <v>97</v>
      </c>
      <c r="G3535">
        <v>19</v>
      </c>
      <c r="H3535">
        <v>2020</v>
      </c>
      <c r="I3535">
        <v>36</v>
      </c>
      <c r="J3535" t="s">
        <v>143</v>
      </c>
      <c r="K3535" s="14">
        <v>44074</v>
      </c>
      <c r="L3535" s="14">
        <v>44080</v>
      </c>
      <c r="M3535" t="s">
        <v>125</v>
      </c>
    </row>
    <row r="3536" spans="1:13">
      <c r="A3536">
        <v>847265886</v>
      </c>
      <c r="B3536">
        <v>2032</v>
      </c>
      <c r="C3536">
        <v>5393</v>
      </c>
      <c r="F3536">
        <v>97</v>
      </c>
      <c r="G3536">
        <v>19</v>
      </c>
      <c r="H3536">
        <v>2020</v>
      </c>
      <c r="I3536">
        <v>36</v>
      </c>
      <c r="J3536" t="s">
        <v>143</v>
      </c>
      <c r="K3536" s="14">
        <v>44074</v>
      </c>
      <c r="L3536" s="14">
        <v>44080</v>
      </c>
      <c r="M3536" t="s">
        <v>123</v>
      </c>
    </row>
    <row r="3537" spans="1:13">
      <c r="A3537">
        <v>847265608</v>
      </c>
      <c r="B3537">
        <v>8</v>
      </c>
      <c r="C3537">
        <v>5393</v>
      </c>
      <c r="D3537">
        <v>7700</v>
      </c>
      <c r="E3537">
        <v>400000610015000</v>
      </c>
      <c r="F3537">
        <v>97</v>
      </c>
      <c r="G3537">
        <v>19</v>
      </c>
      <c r="H3537">
        <v>2020</v>
      </c>
      <c r="I3537">
        <v>37</v>
      </c>
      <c r="J3537" t="s">
        <v>142</v>
      </c>
      <c r="K3537" s="14">
        <v>44081</v>
      </c>
      <c r="L3537" s="14">
        <v>44087</v>
      </c>
      <c r="M3537" t="s">
        <v>130</v>
      </c>
    </row>
    <row r="3538" spans="1:13">
      <c r="A3538">
        <v>847265659</v>
      </c>
      <c r="B3538">
        <v>29</v>
      </c>
      <c r="C3538">
        <v>5393</v>
      </c>
      <c r="D3538">
        <v>7700</v>
      </c>
      <c r="E3538">
        <v>410015610040000</v>
      </c>
      <c r="F3538">
        <v>97</v>
      </c>
      <c r="G3538">
        <v>19</v>
      </c>
      <c r="H3538">
        <v>2020</v>
      </c>
      <c r="I3538">
        <v>37</v>
      </c>
      <c r="J3538" t="s">
        <v>142</v>
      </c>
      <c r="K3538" s="14">
        <v>44081</v>
      </c>
      <c r="L3538" s="14">
        <v>44087</v>
      </c>
      <c r="M3538" t="s">
        <v>129</v>
      </c>
    </row>
    <row r="3539" spans="1:13">
      <c r="A3539">
        <v>847265710</v>
      </c>
      <c r="B3539">
        <v>292</v>
      </c>
      <c r="C3539">
        <v>5393</v>
      </c>
      <c r="D3539">
        <v>7700</v>
      </c>
      <c r="E3539">
        <v>410040610065000</v>
      </c>
      <c r="F3539">
        <v>97</v>
      </c>
      <c r="G3539">
        <v>19</v>
      </c>
      <c r="H3539">
        <v>2020</v>
      </c>
      <c r="I3539">
        <v>37</v>
      </c>
      <c r="J3539" t="s">
        <v>142</v>
      </c>
      <c r="K3539" s="14">
        <v>44081</v>
      </c>
      <c r="L3539" s="14">
        <v>44087</v>
      </c>
      <c r="M3539" t="s">
        <v>128</v>
      </c>
    </row>
    <row r="3540" spans="1:13">
      <c r="A3540">
        <v>847265761</v>
      </c>
      <c r="B3540">
        <v>501</v>
      </c>
      <c r="C3540">
        <v>5393</v>
      </c>
      <c r="D3540">
        <v>7700</v>
      </c>
      <c r="E3540">
        <v>410065610075000</v>
      </c>
      <c r="F3540">
        <v>97</v>
      </c>
      <c r="G3540">
        <v>19</v>
      </c>
      <c r="H3540">
        <v>2020</v>
      </c>
      <c r="I3540">
        <v>37</v>
      </c>
      <c r="J3540" t="s">
        <v>142</v>
      </c>
      <c r="K3540" s="14">
        <v>44081</v>
      </c>
      <c r="L3540" s="14">
        <v>44087</v>
      </c>
      <c r="M3540" t="s">
        <v>127</v>
      </c>
    </row>
    <row r="3541" spans="1:13">
      <c r="A3541">
        <v>847265812</v>
      </c>
      <c r="B3541">
        <v>635</v>
      </c>
      <c r="C3541">
        <v>5393</v>
      </c>
      <c r="D3541">
        <v>7700</v>
      </c>
      <c r="E3541">
        <v>410075610085000</v>
      </c>
      <c r="F3541">
        <v>97</v>
      </c>
      <c r="G3541">
        <v>19</v>
      </c>
      <c r="H3541">
        <v>2020</v>
      </c>
      <c r="I3541">
        <v>37</v>
      </c>
      <c r="J3541" t="s">
        <v>142</v>
      </c>
      <c r="K3541" s="14">
        <v>44081</v>
      </c>
      <c r="L3541" s="14">
        <v>44087</v>
      </c>
      <c r="M3541" t="s">
        <v>126</v>
      </c>
    </row>
    <row r="3542" spans="1:13">
      <c r="A3542">
        <v>847265863</v>
      </c>
      <c r="B3542">
        <v>610</v>
      </c>
      <c r="C3542">
        <v>5393</v>
      </c>
      <c r="D3542">
        <v>7700</v>
      </c>
      <c r="E3542">
        <v>410085799999000</v>
      </c>
      <c r="F3542">
        <v>97</v>
      </c>
      <c r="G3542">
        <v>19</v>
      </c>
      <c r="H3542">
        <v>2020</v>
      </c>
      <c r="I3542">
        <v>37</v>
      </c>
      <c r="J3542" t="s">
        <v>142</v>
      </c>
      <c r="K3542" s="14">
        <v>44081</v>
      </c>
      <c r="L3542" s="14">
        <v>44087</v>
      </c>
      <c r="M3542" t="s">
        <v>125</v>
      </c>
    </row>
    <row r="3543" spans="1:13">
      <c r="A3543">
        <v>847265900</v>
      </c>
      <c r="B3543">
        <v>2075</v>
      </c>
      <c r="C3543">
        <v>5393</v>
      </c>
      <c r="F3543">
        <v>97</v>
      </c>
      <c r="G3543">
        <v>19</v>
      </c>
      <c r="H3543">
        <v>2020</v>
      </c>
      <c r="I3543">
        <v>37</v>
      </c>
      <c r="J3543" t="s">
        <v>142</v>
      </c>
      <c r="K3543" s="14">
        <v>44081</v>
      </c>
      <c r="L3543" s="14">
        <v>44087</v>
      </c>
      <c r="M3543" t="s">
        <v>123</v>
      </c>
    </row>
    <row r="3544" spans="1:13">
      <c r="A3544">
        <v>847265609</v>
      </c>
      <c r="B3544">
        <v>8</v>
      </c>
      <c r="C3544">
        <v>5393</v>
      </c>
      <c r="D3544">
        <v>7700</v>
      </c>
      <c r="E3544">
        <v>400000610015000</v>
      </c>
      <c r="F3544">
        <v>97</v>
      </c>
      <c r="G3544">
        <v>19</v>
      </c>
      <c r="H3544">
        <v>2020</v>
      </c>
      <c r="I3544">
        <v>38</v>
      </c>
      <c r="J3544" t="s">
        <v>141</v>
      </c>
      <c r="K3544" s="14">
        <v>44088</v>
      </c>
      <c r="L3544" s="14">
        <v>44094</v>
      </c>
      <c r="M3544" t="s">
        <v>130</v>
      </c>
    </row>
    <row r="3545" spans="1:13">
      <c r="A3545">
        <v>847265660</v>
      </c>
      <c r="B3545">
        <v>35</v>
      </c>
      <c r="C3545">
        <v>5393</v>
      </c>
      <c r="D3545">
        <v>7700</v>
      </c>
      <c r="E3545">
        <v>410015610040000</v>
      </c>
      <c r="F3545">
        <v>97</v>
      </c>
      <c r="G3545">
        <v>19</v>
      </c>
      <c r="H3545">
        <v>2020</v>
      </c>
      <c r="I3545">
        <v>38</v>
      </c>
      <c r="J3545" t="s">
        <v>141</v>
      </c>
      <c r="K3545" s="14">
        <v>44088</v>
      </c>
      <c r="L3545" s="14">
        <v>44094</v>
      </c>
      <c r="M3545" t="s">
        <v>129</v>
      </c>
    </row>
    <row r="3546" spans="1:13">
      <c r="A3546">
        <v>847265711</v>
      </c>
      <c r="B3546">
        <v>313</v>
      </c>
      <c r="C3546">
        <v>5393</v>
      </c>
      <c r="D3546">
        <v>7700</v>
      </c>
      <c r="E3546">
        <v>410040610065000</v>
      </c>
      <c r="F3546">
        <v>97</v>
      </c>
      <c r="G3546">
        <v>19</v>
      </c>
      <c r="H3546">
        <v>2020</v>
      </c>
      <c r="I3546">
        <v>38</v>
      </c>
      <c r="J3546" t="s">
        <v>141</v>
      </c>
      <c r="K3546" s="14">
        <v>44088</v>
      </c>
      <c r="L3546" s="14">
        <v>44094</v>
      </c>
      <c r="M3546" t="s">
        <v>128</v>
      </c>
    </row>
    <row r="3547" spans="1:13">
      <c r="A3547">
        <v>847265762</v>
      </c>
      <c r="B3547">
        <v>505</v>
      </c>
      <c r="C3547">
        <v>5393</v>
      </c>
      <c r="D3547">
        <v>7700</v>
      </c>
      <c r="E3547">
        <v>410065610075000</v>
      </c>
      <c r="F3547">
        <v>97</v>
      </c>
      <c r="G3547">
        <v>19</v>
      </c>
      <c r="H3547">
        <v>2020</v>
      </c>
      <c r="I3547">
        <v>38</v>
      </c>
      <c r="J3547" t="s">
        <v>141</v>
      </c>
      <c r="K3547" s="14">
        <v>44088</v>
      </c>
      <c r="L3547" s="14">
        <v>44094</v>
      </c>
      <c r="M3547" t="s">
        <v>127</v>
      </c>
    </row>
    <row r="3548" spans="1:13">
      <c r="A3548">
        <v>847265813</v>
      </c>
      <c r="B3548">
        <v>701</v>
      </c>
      <c r="C3548">
        <v>5393</v>
      </c>
      <c r="D3548">
        <v>7700</v>
      </c>
      <c r="E3548">
        <v>410075610085000</v>
      </c>
      <c r="F3548">
        <v>97</v>
      </c>
      <c r="G3548">
        <v>19</v>
      </c>
      <c r="H3548">
        <v>2020</v>
      </c>
      <c r="I3548">
        <v>38</v>
      </c>
      <c r="J3548" t="s">
        <v>141</v>
      </c>
      <c r="K3548" s="14">
        <v>44088</v>
      </c>
      <c r="L3548" s="14">
        <v>44094</v>
      </c>
      <c r="M3548" t="s">
        <v>126</v>
      </c>
    </row>
    <row r="3549" spans="1:13">
      <c r="A3549">
        <v>847265864</v>
      </c>
      <c r="B3549">
        <v>657</v>
      </c>
      <c r="C3549">
        <v>5393</v>
      </c>
      <c r="D3549">
        <v>7700</v>
      </c>
      <c r="E3549">
        <v>410085799999000</v>
      </c>
      <c r="F3549">
        <v>97</v>
      </c>
      <c r="G3549">
        <v>19</v>
      </c>
      <c r="H3549">
        <v>2020</v>
      </c>
      <c r="I3549">
        <v>38</v>
      </c>
      <c r="J3549" t="s">
        <v>141</v>
      </c>
      <c r="K3549" s="14">
        <v>44088</v>
      </c>
      <c r="L3549" s="14">
        <v>44094</v>
      </c>
      <c r="M3549" t="s">
        <v>125</v>
      </c>
    </row>
    <row r="3550" spans="1:13">
      <c r="A3550">
        <v>847265922</v>
      </c>
      <c r="B3550">
        <v>2219</v>
      </c>
      <c r="C3550">
        <v>5393</v>
      </c>
      <c r="F3550">
        <v>97</v>
      </c>
      <c r="G3550">
        <v>19</v>
      </c>
      <c r="H3550">
        <v>2020</v>
      </c>
      <c r="I3550">
        <v>38</v>
      </c>
      <c r="J3550" t="s">
        <v>141</v>
      </c>
      <c r="K3550" s="14">
        <v>44088</v>
      </c>
      <c r="L3550" s="14">
        <v>44094</v>
      </c>
      <c r="M3550" t="s">
        <v>123</v>
      </c>
    </row>
    <row r="3551" spans="1:13">
      <c r="A3551">
        <v>847265610</v>
      </c>
      <c r="B3551">
        <v>9</v>
      </c>
      <c r="C3551">
        <v>5393</v>
      </c>
      <c r="D3551">
        <v>7700</v>
      </c>
      <c r="E3551">
        <v>400000610015000</v>
      </c>
      <c r="F3551">
        <v>97</v>
      </c>
      <c r="G3551">
        <v>19</v>
      </c>
      <c r="H3551">
        <v>2020</v>
      </c>
      <c r="I3551">
        <v>39</v>
      </c>
      <c r="J3551" t="s">
        <v>140</v>
      </c>
      <c r="K3551" s="14">
        <v>44095</v>
      </c>
      <c r="L3551" s="14">
        <v>44101</v>
      </c>
      <c r="M3551" t="s">
        <v>130</v>
      </c>
    </row>
    <row r="3552" spans="1:13">
      <c r="A3552">
        <v>847265662</v>
      </c>
      <c r="B3552">
        <v>36</v>
      </c>
      <c r="C3552">
        <v>5393</v>
      </c>
      <c r="D3552">
        <v>7700</v>
      </c>
      <c r="E3552">
        <v>410015610040000</v>
      </c>
      <c r="F3552">
        <v>97</v>
      </c>
      <c r="G3552">
        <v>19</v>
      </c>
      <c r="H3552">
        <v>2020</v>
      </c>
      <c r="I3552">
        <v>39</v>
      </c>
      <c r="J3552" t="s">
        <v>140</v>
      </c>
      <c r="K3552" s="14">
        <v>44095</v>
      </c>
      <c r="L3552" s="14">
        <v>44101</v>
      </c>
      <c r="M3552" t="s">
        <v>129</v>
      </c>
    </row>
    <row r="3553" spans="1:13">
      <c r="A3553">
        <v>847265712</v>
      </c>
      <c r="B3553">
        <v>334</v>
      </c>
      <c r="C3553">
        <v>5393</v>
      </c>
      <c r="D3553">
        <v>7700</v>
      </c>
      <c r="E3553">
        <v>410040610065000</v>
      </c>
      <c r="F3553">
        <v>97</v>
      </c>
      <c r="G3553">
        <v>19</v>
      </c>
      <c r="H3553">
        <v>2020</v>
      </c>
      <c r="I3553">
        <v>39</v>
      </c>
      <c r="J3553" t="s">
        <v>140</v>
      </c>
      <c r="K3553" s="14">
        <v>44095</v>
      </c>
      <c r="L3553" s="14">
        <v>44101</v>
      </c>
      <c r="M3553" t="s">
        <v>128</v>
      </c>
    </row>
    <row r="3554" spans="1:13">
      <c r="A3554">
        <v>847265763</v>
      </c>
      <c r="B3554">
        <v>545</v>
      </c>
      <c r="C3554">
        <v>5393</v>
      </c>
      <c r="D3554">
        <v>7700</v>
      </c>
      <c r="E3554">
        <v>410065610075000</v>
      </c>
      <c r="F3554">
        <v>97</v>
      </c>
      <c r="G3554">
        <v>19</v>
      </c>
      <c r="H3554">
        <v>2020</v>
      </c>
      <c r="I3554">
        <v>39</v>
      </c>
      <c r="J3554" t="s">
        <v>140</v>
      </c>
      <c r="K3554" s="14">
        <v>44095</v>
      </c>
      <c r="L3554" s="14">
        <v>44101</v>
      </c>
      <c r="M3554" t="s">
        <v>127</v>
      </c>
    </row>
    <row r="3555" spans="1:13">
      <c r="A3555">
        <v>847265814</v>
      </c>
      <c r="B3555">
        <v>728</v>
      </c>
      <c r="C3555">
        <v>5393</v>
      </c>
      <c r="D3555">
        <v>7700</v>
      </c>
      <c r="E3555">
        <v>410075610085000</v>
      </c>
      <c r="F3555">
        <v>97</v>
      </c>
      <c r="G3555">
        <v>19</v>
      </c>
      <c r="H3555">
        <v>2020</v>
      </c>
      <c r="I3555">
        <v>39</v>
      </c>
      <c r="J3555" t="s">
        <v>140</v>
      </c>
      <c r="K3555" s="14">
        <v>44095</v>
      </c>
      <c r="L3555" s="14">
        <v>44101</v>
      </c>
      <c r="M3555" t="s">
        <v>126</v>
      </c>
    </row>
    <row r="3556" spans="1:13">
      <c r="A3556">
        <v>847265865</v>
      </c>
      <c r="B3556">
        <v>728</v>
      </c>
      <c r="C3556">
        <v>5393</v>
      </c>
      <c r="D3556">
        <v>7700</v>
      </c>
      <c r="E3556">
        <v>410085799999000</v>
      </c>
      <c r="F3556">
        <v>97</v>
      </c>
      <c r="G3556">
        <v>19</v>
      </c>
      <c r="H3556">
        <v>2020</v>
      </c>
      <c r="I3556">
        <v>39</v>
      </c>
      <c r="J3556" t="s">
        <v>140</v>
      </c>
      <c r="K3556" s="14">
        <v>44095</v>
      </c>
      <c r="L3556" s="14">
        <v>44101</v>
      </c>
      <c r="M3556" t="s">
        <v>125</v>
      </c>
    </row>
    <row r="3557" spans="1:13">
      <c r="A3557">
        <v>847265927</v>
      </c>
      <c r="B3557">
        <v>2380</v>
      </c>
      <c r="C3557">
        <v>5393</v>
      </c>
      <c r="F3557">
        <v>97</v>
      </c>
      <c r="G3557">
        <v>19</v>
      </c>
      <c r="H3557">
        <v>2020</v>
      </c>
      <c r="I3557">
        <v>39</v>
      </c>
      <c r="J3557" t="s">
        <v>140</v>
      </c>
      <c r="K3557" s="14">
        <v>44095</v>
      </c>
      <c r="L3557" s="14">
        <v>44101</v>
      </c>
      <c r="M3557" t="s">
        <v>123</v>
      </c>
    </row>
    <row r="3558" spans="1:13">
      <c r="A3558">
        <v>847265611</v>
      </c>
      <c r="B3558">
        <v>6</v>
      </c>
      <c r="C3558">
        <v>5393</v>
      </c>
      <c r="D3558">
        <v>7700</v>
      </c>
      <c r="E3558">
        <v>400000610015000</v>
      </c>
      <c r="F3558">
        <v>97</v>
      </c>
      <c r="G3558">
        <v>19</v>
      </c>
      <c r="H3558">
        <v>2020</v>
      </c>
      <c r="I3558">
        <v>40</v>
      </c>
      <c r="J3558" t="s">
        <v>139</v>
      </c>
      <c r="K3558" s="14">
        <v>44102</v>
      </c>
      <c r="L3558" s="14">
        <v>44108</v>
      </c>
      <c r="M3558" t="s">
        <v>130</v>
      </c>
    </row>
    <row r="3559" spans="1:13">
      <c r="A3559">
        <v>847265663</v>
      </c>
      <c r="B3559">
        <v>41</v>
      </c>
      <c r="C3559">
        <v>5393</v>
      </c>
      <c r="D3559">
        <v>7700</v>
      </c>
      <c r="E3559">
        <v>410015610040000</v>
      </c>
      <c r="F3559">
        <v>97</v>
      </c>
      <c r="G3559">
        <v>19</v>
      </c>
      <c r="H3559">
        <v>2020</v>
      </c>
      <c r="I3559">
        <v>40</v>
      </c>
      <c r="J3559" t="s">
        <v>139</v>
      </c>
      <c r="K3559" s="14">
        <v>44102</v>
      </c>
      <c r="L3559" s="14">
        <v>44108</v>
      </c>
      <c r="M3559" t="s">
        <v>129</v>
      </c>
    </row>
    <row r="3560" spans="1:13">
      <c r="A3560">
        <v>847265713</v>
      </c>
      <c r="B3560">
        <v>323</v>
      </c>
      <c r="C3560">
        <v>5393</v>
      </c>
      <c r="D3560">
        <v>7700</v>
      </c>
      <c r="E3560">
        <v>410040610065000</v>
      </c>
      <c r="F3560">
        <v>97</v>
      </c>
      <c r="G3560">
        <v>19</v>
      </c>
      <c r="H3560">
        <v>2020</v>
      </c>
      <c r="I3560">
        <v>40</v>
      </c>
      <c r="J3560" t="s">
        <v>139</v>
      </c>
      <c r="K3560" s="14">
        <v>44102</v>
      </c>
      <c r="L3560" s="14">
        <v>44108</v>
      </c>
      <c r="M3560" t="s">
        <v>128</v>
      </c>
    </row>
    <row r="3561" spans="1:13">
      <c r="A3561">
        <v>847265764</v>
      </c>
      <c r="B3561">
        <v>556</v>
      </c>
      <c r="C3561">
        <v>5393</v>
      </c>
      <c r="D3561">
        <v>7700</v>
      </c>
      <c r="E3561">
        <v>410065610075000</v>
      </c>
      <c r="F3561">
        <v>97</v>
      </c>
      <c r="G3561">
        <v>19</v>
      </c>
      <c r="H3561">
        <v>2020</v>
      </c>
      <c r="I3561">
        <v>40</v>
      </c>
      <c r="J3561" t="s">
        <v>139</v>
      </c>
      <c r="K3561" s="14">
        <v>44102</v>
      </c>
      <c r="L3561" s="14">
        <v>44108</v>
      </c>
      <c r="M3561" t="s">
        <v>127</v>
      </c>
    </row>
    <row r="3562" spans="1:13">
      <c r="A3562">
        <v>847265815</v>
      </c>
      <c r="B3562">
        <v>741</v>
      </c>
      <c r="C3562">
        <v>5393</v>
      </c>
      <c r="D3562">
        <v>7700</v>
      </c>
      <c r="E3562">
        <v>410075610085000</v>
      </c>
      <c r="F3562">
        <v>97</v>
      </c>
      <c r="G3562">
        <v>19</v>
      </c>
      <c r="H3562">
        <v>2020</v>
      </c>
      <c r="I3562">
        <v>40</v>
      </c>
      <c r="J3562" t="s">
        <v>139</v>
      </c>
      <c r="K3562" s="14">
        <v>44102</v>
      </c>
      <c r="L3562" s="14">
        <v>44108</v>
      </c>
      <c r="M3562" t="s">
        <v>126</v>
      </c>
    </row>
    <row r="3563" spans="1:13">
      <c r="A3563">
        <v>847265866</v>
      </c>
      <c r="B3563">
        <v>714</v>
      </c>
      <c r="C3563">
        <v>5393</v>
      </c>
      <c r="D3563">
        <v>7700</v>
      </c>
      <c r="E3563">
        <v>410085799999000</v>
      </c>
      <c r="F3563">
        <v>97</v>
      </c>
      <c r="G3563">
        <v>19</v>
      </c>
      <c r="H3563">
        <v>2020</v>
      </c>
      <c r="I3563">
        <v>40</v>
      </c>
      <c r="J3563" t="s">
        <v>139</v>
      </c>
      <c r="K3563" s="14">
        <v>44102</v>
      </c>
      <c r="L3563" s="14">
        <v>44108</v>
      </c>
      <c r="M3563" t="s">
        <v>125</v>
      </c>
    </row>
    <row r="3564" spans="1:13">
      <c r="A3564">
        <v>847265887</v>
      </c>
      <c r="B3564">
        <v>2381</v>
      </c>
      <c r="C3564">
        <v>5393</v>
      </c>
      <c r="F3564">
        <v>97</v>
      </c>
      <c r="G3564">
        <v>19</v>
      </c>
      <c r="H3564">
        <v>2020</v>
      </c>
      <c r="I3564">
        <v>40</v>
      </c>
      <c r="J3564" t="s">
        <v>139</v>
      </c>
      <c r="K3564" s="14">
        <v>44102</v>
      </c>
      <c r="L3564" s="14">
        <v>44108</v>
      </c>
      <c r="M3564" t="s">
        <v>123</v>
      </c>
    </row>
    <row r="3565" spans="1:13">
      <c r="A3565">
        <v>847265612</v>
      </c>
      <c r="B3565">
        <v>11</v>
      </c>
      <c r="C3565">
        <v>5393</v>
      </c>
      <c r="D3565">
        <v>7700</v>
      </c>
      <c r="E3565">
        <v>400000610015000</v>
      </c>
      <c r="F3565">
        <v>97</v>
      </c>
      <c r="G3565">
        <v>19</v>
      </c>
      <c r="H3565">
        <v>2020</v>
      </c>
      <c r="I3565">
        <v>41</v>
      </c>
      <c r="J3565" t="s">
        <v>138</v>
      </c>
      <c r="K3565" s="14">
        <v>44109</v>
      </c>
      <c r="L3565" s="14">
        <v>44115</v>
      </c>
      <c r="M3565" t="s">
        <v>130</v>
      </c>
    </row>
    <row r="3566" spans="1:13">
      <c r="A3566">
        <v>847265664</v>
      </c>
      <c r="B3566">
        <v>30</v>
      </c>
      <c r="C3566">
        <v>5393</v>
      </c>
      <c r="D3566">
        <v>7700</v>
      </c>
      <c r="E3566">
        <v>410015610040000</v>
      </c>
      <c r="F3566">
        <v>97</v>
      </c>
      <c r="G3566">
        <v>19</v>
      </c>
      <c r="H3566">
        <v>2020</v>
      </c>
      <c r="I3566">
        <v>41</v>
      </c>
      <c r="J3566" t="s">
        <v>138</v>
      </c>
      <c r="K3566" s="14">
        <v>44109</v>
      </c>
      <c r="L3566" s="14">
        <v>44115</v>
      </c>
      <c r="M3566" t="s">
        <v>129</v>
      </c>
    </row>
    <row r="3567" spans="1:13">
      <c r="A3567">
        <v>847265714</v>
      </c>
      <c r="B3567">
        <v>357</v>
      </c>
      <c r="C3567">
        <v>5393</v>
      </c>
      <c r="D3567">
        <v>7700</v>
      </c>
      <c r="E3567">
        <v>410040610065000</v>
      </c>
      <c r="F3567">
        <v>97</v>
      </c>
      <c r="G3567">
        <v>19</v>
      </c>
      <c r="H3567">
        <v>2020</v>
      </c>
      <c r="I3567">
        <v>41</v>
      </c>
      <c r="J3567" t="s">
        <v>138</v>
      </c>
      <c r="K3567" s="14">
        <v>44109</v>
      </c>
      <c r="L3567" s="14">
        <v>44115</v>
      </c>
      <c r="M3567" t="s">
        <v>128</v>
      </c>
    </row>
    <row r="3568" spans="1:13">
      <c r="A3568">
        <v>847265765</v>
      </c>
      <c r="B3568">
        <v>638</v>
      </c>
      <c r="C3568">
        <v>5393</v>
      </c>
      <c r="D3568">
        <v>7700</v>
      </c>
      <c r="E3568">
        <v>410065610075000</v>
      </c>
      <c r="F3568">
        <v>97</v>
      </c>
      <c r="G3568">
        <v>19</v>
      </c>
      <c r="H3568">
        <v>2020</v>
      </c>
      <c r="I3568">
        <v>41</v>
      </c>
      <c r="J3568" t="s">
        <v>138</v>
      </c>
      <c r="K3568" s="14">
        <v>44109</v>
      </c>
      <c r="L3568" s="14">
        <v>44115</v>
      </c>
      <c r="M3568" t="s">
        <v>127</v>
      </c>
    </row>
    <row r="3569" spans="1:13">
      <c r="A3569">
        <v>847265816</v>
      </c>
      <c r="B3569">
        <v>795</v>
      </c>
      <c r="C3569">
        <v>5393</v>
      </c>
      <c r="D3569">
        <v>7700</v>
      </c>
      <c r="E3569">
        <v>410075610085000</v>
      </c>
      <c r="F3569">
        <v>97</v>
      </c>
      <c r="G3569">
        <v>19</v>
      </c>
      <c r="H3569">
        <v>2020</v>
      </c>
      <c r="I3569">
        <v>41</v>
      </c>
      <c r="J3569" t="s">
        <v>138</v>
      </c>
      <c r="K3569" s="14">
        <v>44109</v>
      </c>
      <c r="L3569" s="14">
        <v>44115</v>
      </c>
      <c r="M3569" t="s">
        <v>126</v>
      </c>
    </row>
    <row r="3570" spans="1:13">
      <c r="A3570">
        <v>847265867</v>
      </c>
      <c r="B3570">
        <v>764</v>
      </c>
      <c r="C3570">
        <v>5393</v>
      </c>
      <c r="D3570">
        <v>7700</v>
      </c>
      <c r="E3570">
        <v>410085799999000</v>
      </c>
      <c r="F3570">
        <v>97</v>
      </c>
      <c r="G3570">
        <v>19</v>
      </c>
      <c r="H3570">
        <v>2020</v>
      </c>
      <c r="I3570">
        <v>41</v>
      </c>
      <c r="J3570" t="s">
        <v>138</v>
      </c>
      <c r="K3570" s="14">
        <v>44109</v>
      </c>
      <c r="L3570" s="14">
        <v>44115</v>
      </c>
      <c r="M3570" t="s">
        <v>125</v>
      </c>
    </row>
    <row r="3571" spans="1:13">
      <c r="A3571">
        <v>847265893</v>
      </c>
      <c r="B3571">
        <v>2595</v>
      </c>
      <c r="C3571">
        <v>5393</v>
      </c>
      <c r="F3571">
        <v>97</v>
      </c>
      <c r="G3571">
        <v>19</v>
      </c>
      <c r="H3571">
        <v>2020</v>
      </c>
      <c r="I3571">
        <v>41</v>
      </c>
      <c r="J3571" t="s">
        <v>138</v>
      </c>
      <c r="K3571" s="14">
        <v>44109</v>
      </c>
      <c r="L3571" s="14">
        <v>44115</v>
      </c>
      <c r="M3571" t="s">
        <v>123</v>
      </c>
    </row>
    <row r="3572" spans="1:13">
      <c r="A3572">
        <v>847265613</v>
      </c>
      <c r="B3572">
        <v>5</v>
      </c>
      <c r="C3572">
        <v>5393</v>
      </c>
      <c r="D3572">
        <v>7700</v>
      </c>
      <c r="E3572">
        <v>400000610015000</v>
      </c>
      <c r="F3572">
        <v>97</v>
      </c>
      <c r="G3572">
        <v>19</v>
      </c>
      <c r="H3572">
        <v>2020</v>
      </c>
      <c r="I3572">
        <v>42</v>
      </c>
      <c r="J3572" t="s">
        <v>137</v>
      </c>
      <c r="K3572" s="14">
        <v>44116</v>
      </c>
      <c r="L3572" s="14">
        <v>44122</v>
      </c>
      <c r="M3572" t="s">
        <v>130</v>
      </c>
    </row>
    <row r="3573" spans="1:13">
      <c r="A3573">
        <v>847265661</v>
      </c>
      <c r="B3573">
        <v>31</v>
      </c>
      <c r="C3573">
        <v>5393</v>
      </c>
      <c r="D3573">
        <v>7700</v>
      </c>
      <c r="E3573">
        <v>410015610040000</v>
      </c>
      <c r="F3573">
        <v>97</v>
      </c>
      <c r="G3573">
        <v>19</v>
      </c>
      <c r="H3573">
        <v>2020</v>
      </c>
      <c r="I3573">
        <v>42</v>
      </c>
      <c r="J3573" t="s">
        <v>137</v>
      </c>
      <c r="K3573" s="14">
        <v>44116</v>
      </c>
      <c r="L3573" s="14">
        <v>44122</v>
      </c>
      <c r="M3573" t="s">
        <v>129</v>
      </c>
    </row>
    <row r="3574" spans="1:13">
      <c r="A3574">
        <v>847265715</v>
      </c>
      <c r="B3574">
        <v>365</v>
      </c>
      <c r="C3574">
        <v>5393</v>
      </c>
      <c r="D3574">
        <v>7700</v>
      </c>
      <c r="E3574">
        <v>410040610065000</v>
      </c>
      <c r="F3574">
        <v>97</v>
      </c>
      <c r="G3574">
        <v>19</v>
      </c>
      <c r="H3574">
        <v>2020</v>
      </c>
      <c r="I3574">
        <v>42</v>
      </c>
      <c r="J3574" t="s">
        <v>137</v>
      </c>
      <c r="K3574" s="14">
        <v>44116</v>
      </c>
      <c r="L3574" s="14">
        <v>44122</v>
      </c>
      <c r="M3574" t="s">
        <v>128</v>
      </c>
    </row>
    <row r="3575" spans="1:13">
      <c r="A3575">
        <v>847265766</v>
      </c>
      <c r="B3575">
        <v>709</v>
      </c>
      <c r="C3575">
        <v>5393</v>
      </c>
      <c r="D3575">
        <v>7700</v>
      </c>
      <c r="E3575">
        <v>410065610075000</v>
      </c>
      <c r="F3575">
        <v>97</v>
      </c>
      <c r="G3575">
        <v>19</v>
      </c>
      <c r="H3575">
        <v>2020</v>
      </c>
      <c r="I3575">
        <v>42</v>
      </c>
      <c r="J3575" t="s">
        <v>137</v>
      </c>
      <c r="K3575" s="14">
        <v>44116</v>
      </c>
      <c r="L3575" s="14">
        <v>44122</v>
      </c>
      <c r="M3575" t="s">
        <v>127</v>
      </c>
    </row>
    <row r="3576" spans="1:13">
      <c r="A3576">
        <v>847265817</v>
      </c>
      <c r="B3576">
        <v>915</v>
      </c>
      <c r="C3576">
        <v>5393</v>
      </c>
      <c r="D3576">
        <v>7700</v>
      </c>
      <c r="E3576">
        <v>410075610085000</v>
      </c>
      <c r="F3576">
        <v>97</v>
      </c>
      <c r="G3576">
        <v>19</v>
      </c>
      <c r="H3576">
        <v>2020</v>
      </c>
      <c r="I3576">
        <v>42</v>
      </c>
      <c r="J3576" t="s">
        <v>137</v>
      </c>
      <c r="K3576" s="14">
        <v>44116</v>
      </c>
      <c r="L3576" s="14">
        <v>44122</v>
      </c>
      <c r="M3576" t="s">
        <v>126</v>
      </c>
    </row>
    <row r="3577" spans="1:13">
      <c r="A3577">
        <v>847265868</v>
      </c>
      <c r="B3577">
        <v>918</v>
      </c>
      <c r="C3577">
        <v>5393</v>
      </c>
      <c r="D3577">
        <v>7700</v>
      </c>
      <c r="E3577">
        <v>410085799999000</v>
      </c>
      <c r="F3577">
        <v>97</v>
      </c>
      <c r="G3577">
        <v>19</v>
      </c>
      <c r="H3577">
        <v>2020</v>
      </c>
      <c r="I3577">
        <v>42</v>
      </c>
      <c r="J3577" t="s">
        <v>137</v>
      </c>
      <c r="K3577" s="14">
        <v>44116</v>
      </c>
      <c r="L3577" s="14">
        <v>44122</v>
      </c>
      <c r="M3577" t="s">
        <v>125</v>
      </c>
    </row>
    <row r="3578" spans="1:13">
      <c r="A3578">
        <v>847265889</v>
      </c>
      <c r="B3578">
        <v>2943</v>
      </c>
      <c r="C3578">
        <v>5393</v>
      </c>
      <c r="F3578">
        <v>97</v>
      </c>
      <c r="G3578">
        <v>19</v>
      </c>
      <c r="H3578">
        <v>2020</v>
      </c>
      <c r="I3578">
        <v>42</v>
      </c>
      <c r="J3578" t="s">
        <v>137</v>
      </c>
      <c r="K3578" s="14">
        <v>44116</v>
      </c>
      <c r="L3578" s="14">
        <v>44122</v>
      </c>
      <c r="M3578" t="s">
        <v>123</v>
      </c>
    </row>
    <row r="3579" spans="1:13">
      <c r="A3579">
        <v>847265614</v>
      </c>
      <c r="B3579">
        <v>7</v>
      </c>
      <c r="C3579">
        <v>5393</v>
      </c>
      <c r="D3579">
        <v>7700</v>
      </c>
      <c r="E3579">
        <v>400000610015000</v>
      </c>
      <c r="F3579">
        <v>97</v>
      </c>
      <c r="G3579">
        <v>19</v>
      </c>
      <c r="H3579">
        <v>2020</v>
      </c>
      <c r="I3579">
        <v>43</v>
      </c>
      <c r="J3579" t="s">
        <v>136</v>
      </c>
      <c r="K3579" s="14">
        <v>44123</v>
      </c>
      <c r="L3579" s="14">
        <v>44129</v>
      </c>
      <c r="M3579" t="s">
        <v>130</v>
      </c>
    </row>
    <row r="3580" spans="1:13">
      <c r="A3580">
        <v>847265665</v>
      </c>
      <c r="B3580">
        <v>35</v>
      </c>
      <c r="C3580">
        <v>5393</v>
      </c>
      <c r="D3580">
        <v>7700</v>
      </c>
      <c r="E3580">
        <v>410015610040000</v>
      </c>
      <c r="F3580">
        <v>97</v>
      </c>
      <c r="G3580">
        <v>19</v>
      </c>
      <c r="H3580">
        <v>2020</v>
      </c>
      <c r="I3580">
        <v>43</v>
      </c>
      <c r="J3580" t="s">
        <v>136</v>
      </c>
      <c r="K3580" s="14">
        <v>44123</v>
      </c>
      <c r="L3580" s="14">
        <v>44129</v>
      </c>
      <c r="M3580" t="s">
        <v>129</v>
      </c>
    </row>
    <row r="3581" spans="1:13">
      <c r="A3581">
        <v>847265716</v>
      </c>
      <c r="B3581">
        <v>410</v>
      </c>
      <c r="C3581">
        <v>5393</v>
      </c>
      <c r="D3581">
        <v>7700</v>
      </c>
      <c r="E3581">
        <v>410040610065000</v>
      </c>
      <c r="F3581">
        <v>97</v>
      </c>
      <c r="G3581">
        <v>19</v>
      </c>
      <c r="H3581">
        <v>2020</v>
      </c>
      <c r="I3581">
        <v>43</v>
      </c>
      <c r="J3581" t="s">
        <v>136</v>
      </c>
      <c r="K3581" s="14">
        <v>44123</v>
      </c>
      <c r="L3581" s="14">
        <v>44129</v>
      </c>
      <c r="M3581" t="s">
        <v>128</v>
      </c>
    </row>
    <row r="3582" spans="1:13">
      <c r="A3582">
        <v>847265767</v>
      </c>
      <c r="B3582">
        <v>780</v>
      </c>
      <c r="C3582">
        <v>5393</v>
      </c>
      <c r="D3582">
        <v>7700</v>
      </c>
      <c r="E3582">
        <v>410065610075000</v>
      </c>
      <c r="F3582">
        <v>97</v>
      </c>
      <c r="G3582">
        <v>19</v>
      </c>
      <c r="H3582">
        <v>2020</v>
      </c>
      <c r="I3582">
        <v>43</v>
      </c>
      <c r="J3582" t="s">
        <v>136</v>
      </c>
      <c r="K3582" s="14">
        <v>44123</v>
      </c>
      <c r="L3582" s="14">
        <v>44129</v>
      </c>
      <c r="M3582" t="s">
        <v>127</v>
      </c>
    </row>
    <row r="3583" spans="1:13">
      <c r="A3583">
        <v>847265818</v>
      </c>
      <c r="B3583">
        <v>1189</v>
      </c>
      <c r="C3583">
        <v>5393</v>
      </c>
      <c r="D3583">
        <v>7700</v>
      </c>
      <c r="E3583">
        <v>410075610085000</v>
      </c>
      <c r="F3583">
        <v>97</v>
      </c>
      <c r="G3583">
        <v>19</v>
      </c>
      <c r="H3583">
        <v>2020</v>
      </c>
      <c r="I3583">
        <v>43</v>
      </c>
      <c r="J3583" t="s">
        <v>136</v>
      </c>
      <c r="K3583" s="14">
        <v>44123</v>
      </c>
      <c r="L3583" s="14">
        <v>44129</v>
      </c>
      <c r="M3583" t="s">
        <v>126</v>
      </c>
    </row>
    <row r="3584" spans="1:13">
      <c r="A3584">
        <v>847265869</v>
      </c>
      <c r="B3584">
        <v>1213</v>
      </c>
      <c r="C3584">
        <v>5393</v>
      </c>
      <c r="D3584">
        <v>7700</v>
      </c>
      <c r="E3584">
        <v>410085799999000</v>
      </c>
      <c r="F3584">
        <v>97</v>
      </c>
      <c r="G3584">
        <v>19</v>
      </c>
      <c r="H3584">
        <v>2020</v>
      </c>
      <c r="I3584">
        <v>43</v>
      </c>
      <c r="J3584" t="s">
        <v>136</v>
      </c>
      <c r="K3584" s="14">
        <v>44123</v>
      </c>
      <c r="L3584" s="14">
        <v>44129</v>
      </c>
      <c r="M3584" t="s">
        <v>125</v>
      </c>
    </row>
    <row r="3585" spans="1:13">
      <c r="A3585">
        <v>847265885</v>
      </c>
      <c r="B3585">
        <v>3634</v>
      </c>
      <c r="C3585">
        <v>5393</v>
      </c>
      <c r="F3585">
        <v>97</v>
      </c>
      <c r="G3585">
        <v>19</v>
      </c>
      <c r="H3585">
        <v>2020</v>
      </c>
      <c r="I3585">
        <v>43</v>
      </c>
      <c r="J3585" t="s">
        <v>136</v>
      </c>
      <c r="K3585" s="14">
        <v>44123</v>
      </c>
      <c r="L3585" s="14">
        <v>44129</v>
      </c>
      <c r="M3585" t="s">
        <v>123</v>
      </c>
    </row>
    <row r="3586" spans="1:13">
      <c r="A3586">
        <v>847265615</v>
      </c>
      <c r="B3586">
        <v>8</v>
      </c>
      <c r="C3586">
        <v>5393</v>
      </c>
      <c r="D3586">
        <v>7700</v>
      </c>
      <c r="E3586">
        <v>400000610015000</v>
      </c>
      <c r="F3586">
        <v>97</v>
      </c>
      <c r="G3586">
        <v>19</v>
      </c>
      <c r="H3586">
        <v>2020</v>
      </c>
      <c r="I3586">
        <v>44</v>
      </c>
      <c r="J3586" t="s">
        <v>135</v>
      </c>
      <c r="K3586" s="14">
        <v>44130</v>
      </c>
      <c r="L3586" s="14">
        <v>44136</v>
      </c>
      <c r="M3586" t="s">
        <v>130</v>
      </c>
    </row>
    <row r="3587" spans="1:13">
      <c r="A3587">
        <v>847265666</v>
      </c>
      <c r="B3587">
        <v>33</v>
      </c>
      <c r="C3587">
        <v>5393</v>
      </c>
      <c r="D3587">
        <v>7700</v>
      </c>
      <c r="E3587">
        <v>410015610040000</v>
      </c>
      <c r="F3587">
        <v>97</v>
      </c>
      <c r="G3587">
        <v>19</v>
      </c>
      <c r="H3587">
        <v>2020</v>
      </c>
      <c r="I3587">
        <v>44</v>
      </c>
      <c r="J3587" t="s">
        <v>135</v>
      </c>
      <c r="K3587" s="14">
        <v>44130</v>
      </c>
      <c r="L3587" s="14">
        <v>44136</v>
      </c>
      <c r="M3587" t="s">
        <v>129</v>
      </c>
    </row>
    <row r="3588" spans="1:13">
      <c r="A3588">
        <v>847265717</v>
      </c>
      <c r="B3588">
        <v>452</v>
      </c>
      <c r="C3588">
        <v>5393</v>
      </c>
      <c r="D3588">
        <v>7700</v>
      </c>
      <c r="E3588">
        <v>410040610065000</v>
      </c>
      <c r="F3588">
        <v>97</v>
      </c>
      <c r="G3588">
        <v>19</v>
      </c>
      <c r="H3588">
        <v>2020</v>
      </c>
      <c r="I3588">
        <v>44</v>
      </c>
      <c r="J3588" t="s">
        <v>135</v>
      </c>
      <c r="K3588" s="14">
        <v>44130</v>
      </c>
      <c r="L3588" s="14">
        <v>44136</v>
      </c>
      <c r="M3588" t="s">
        <v>128</v>
      </c>
    </row>
    <row r="3589" spans="1:13">
      <c r="A3589">
        <v>847265768</v>
      </c>
      <c r="B3589">
        <v>922</v>
      </c>
      <c r="C3589">
        <v>5393</v>
      </c>
      <c r="D3589">
        <v>7700</v>
      </c>
      <c r="E3589">
        <v>410065610075000</v>
      </c>
      <c r="F3589">
        <v>97</v>
      </c>
      <c r="G3589">
        <v>19</v>
      </c>
      <c r="H3589">
        <v>2020</v>
      </c>
      <c r="I3589">
        <v>44</v>
      </c>
      <c r="J3589" t="s">
        <v>135</v>
      </c>
      <c r="K3589" s="14">
        <v>44130</v>
      </c>
      <c r="L3589" s="14">
        <v>44136</v>
      </c>
      <c r="M3589" t="s">
        <v>127</v>
      </c>
    </row>
    <row r="3590" spans="1:13">
      <c r="A3590">
        <v>847265819</v>
      </c>
      <c r="B3590">
        <v>1450</v>
      </c>
      <c r="C3590">
        <v>5393</v>
      </c>
      <c r="D3590">
        <v>7700</v>
      </c>
      <c r="E3590">
        <v>410075610085000</v>
      </c>
      <c r="F3590">
        <v>97</v>
      </c>
      <c r="G3590">
        <v>19</v>
      </c>
      <c r="H3590">
        <v>2020</v>
      </c>
      <c r="I3590">
        <v>44</v>
      </c>
      <c r="J3590" t="s">
        <v>135</v>
      </c>
      <c r="K3590" s="14">
        <v>44130</v>
      </c>
      <c r="L3590" s="14">
        <v>44136</v>
      </c>
      <c r="M3590" t="s">
        <v>126</v>
      </c>
    </row>
    <row r="3591" spans="1:13">
      <c r="A3591">
        <v>847265870</v>
      </c>
      <c r="B3591">
        <v>1347</v>
      </c>
      <c r="C3591">
        <v>5393</v>
      </c>
      <c r="D3591">
        <v>7700</v>
      </c>
      <c r="E3591">
        <v>410085799999000</v>
      </c>
      <c r="F3591">
        <v>97</v>
      </c>
      <c r="G3591">
        <v>19</v>
      </c>
      <c r="H3591">
        <v>2020</v>
      </c>
      <c r="I3591">
        <v>44</v>
      </c>
      <c r="J3591" t="s">
        <v>135</v>
      </c>
      <c r="K3591" s="14">
        <v>44130</v>
      </c>
      <c r="L3591" s="14">
        <v>44136</v>
      </c>
      <c r="M3591" t="s">
        <v>125</v>
      </c>
    </row>
    <row r="3592" spans="1:13">
      <c r="A3592">
        <v>847265894</v>
      </c>
      <c r="B3592">
        <v>4212</v>
      </c>
      <c r="C3592">
        <v>5393</v>
      </c>
      <c r="F3592">
        <v>97</v>
      </c>
      <c r="G3592">
        <v>19</v>
      </c>
      <c r="H3592">
        <v>2020</v>
      </c>
      <c r="I3592">
        <v>44</v>
      </c>
      <c r="J3592" t="s">
        <v>135</v>
      </c>
      <c r="K3592" s="14">
        <v>44130</v>
      </c>
      <c r="L3592" s="14">
        <v>44136</v>
      </c>
      <c r="M3592" t="s">
        <v>123</v>
      </c>
    </row>
    <row r="3593" spans="1:13">
      <c r="A3593">
        <v>847265616</v>
      </c>
      <c r="B3593">
        <v>2</v>
      </c>
      <c r="C3593">
        <v>5393</v>
      </c>
      <c r="D3593">
        <v>7700</v>
      </c>
      <c r="E3593">
        <v>400000610015000</v>
      </c>
      <c r="F3593">
        <v>97</v>
      </c>
      <c r="G3593">
        <v>19</v>
      </c>
      <c r="H3593">
        <v>2020</v>
      </c>
      <c r="I3593">
        <v>45</v>
      </c>
      <c r="J3593" t="s">
        <v>134</v>
      </c>
      <c r="K3593" s="14">
        <v>44137</v>
      </c>
      <c r="L3593" s="14">
        <v>44143</v>
      </c>
      <c r="M3593" t="s">
        <v>130</v>
      </c>
    </row>
    <row r="3594" spans="1:13">
      <c r="A3594">
        <v>847265667</v>
      </c>
      <c r="B3594">
        <v>46</v>
      </c>
      <c r="C3594">
        <v>5393</v>
      </c>
      <c r="D3594">
        <v>7700</v>
      </c>
      <c r="E3594">
        <v>410015610040000</v>
      </c>
      <c r="F3594">
        <v>97</v>
      </c>
      <c r="G3594">
        <v>19</v>
      </c>
      <c r="H3594">
        <v>2020</v>
      </c>
      <c r="I3594">
        <v>45</v>
      </c>
      <c r="J3594" t="s">
        <v>134</v>
      </c>
      <c r="K3594" s="14">
        <v>44137</v>
      </c>
      <c r="L3594" s="14">
        <v>44143</v>
      </c>
      <c r="M3594" t="s">
        <v>129</v>
      </c>
    </row>
    <row r="3595" spans="1:13">
      <c r="A3595">
        <v>847265718</v>
      </c>
      <c r="B3595">
        <v>437</v>
      </c>
      <c r="C3595">
        <v>5393</v>
      </c>
      <c r="D3595">
        <v>7700</v>
      </c>
      <c r="E3595">
        <v>410040610065000</v>
      </c>
      <c r="F3595">
        <v>97</v>
      </c>
      <c r="G3595">
        <v>19</v>
      </c>
      <c r="H3595">
        <v>2020</v>
      </c>
      <c r="I3595">
        <v>45</v>
      </c>
      <c r="J3595" t="s">
        <v>134</v>
      </c>
      <c r="K3595" s="14">
        <v>44137</v>
      </c>
      <c r="L3595" s="14">
        <v>44143</v>
      </c>
      <c r="M3595" t="s">
        <v>128</v>
      </c>
    </row>
    <row r="3596" spans="1:13">
      <c r="A3596">
        <v>847265769</v>
      </c>
      <c r="B3596">
        <v>863</v>
      </c>
      <c r="C3596">
        <v>5393</v>
      </c>
      <c r="D3596">
        <v>7700</v>
      </c>
      <c r="E3596">
        <v>410065610075000</v>
      </c>
      <c r="F3596">
        <v>97</v>
      </c>
      <c r="G3596">
        <v>19</v>
      </c>
      <c r="H3596">
        <v>2020</v>
      </c>
      <c r="I3596">
        <v>45</v>
      </c>
      <c r="J3596" t="s">
        <v>134</v>
      </c>
      <c r="K3596" s="14">
        <v>44137</v>
      </c>
      <c r="L3596" s="14">
        <v>44143</v>
      </c>
      <c r="M3596" t="s">
        <v>127</v>
      </c>
    </row>
    <row r="3597" spans="1:13">
      <c r="A3597">
        <v>847265820</v>
      </c>
      <c r="B3597">
        <v>1438</v>
      </c>
      <c r="C3597">
        <v>5393</v>
      </c>
      <c r="D3597">
        <v>7700</v>
      </c>
      <c r="E3597">
        <v>410075610085000</v>
      </c>
      <c r="F3597">
        <v>97</v>
      </c>
      <c r="G3597">
        <v>19</v>
      </c>
      <c r="H3597">
        <v>2020</v>
      </c>
      <c r="I3597">
        <v>45</v>
      </c>
      <c r="J3597" t="s">
        <v>134</v>
      </c>
      <c r="K3597" s="14">
        <v>44137</v>
      </c>
      <c r="L3597" s="14">
        <v>44143</v>
      </c>
      <c r="M3597" t="s">
        <v>126</v>
      </c>
    </row>
    <row r="3598" spans="1:13">
      <c r="A3598">
        <v>847265871</v>
      </c>
      <c r="B3598">
        <v>1426</v>
      </c>
      <c r="C3598">
        <v>5393</v>
      </c>
      <c r="D3598">
        <v>7700</v>
      </c>
      <c r="E3598">
        <v>410085799999000</v>
      </c>
      <c r="F3598">
        <v>97</v>
      </c>
      <c r="G3598">
        <v>19</v>
      </c>
      <c r="H3598">
        <v>2020</v>
      </c>
      <c r="I3598">
        <v>45</v>
      </c>
      <c r="J3598" t="s">
        <v>134</v>
      </c>
      <c r="K3598" s="14">
        <v>44137</v>
      </c>
      <c r="L3598" s="14">
        <v>44143</v>
      </c>
      <c r="M3598" t="s">
        <v>125</v>
      </c>
    </row>
    <row r="3599" spans="1:13">
      <c r="A3599">
        <v>847265892</v>
      </c>
      <c r="B3599">
        <v>4212</v>
      </c>
      <c r="C3599">
        <v>5393</v>
      </c>
      <c r="F3599">
        <v>97</v>
      </c>
      <c r="G3599">
        <v>19</v>
      </c>
      <c r="H3599">
        <v>2020</v>
      </c>
      <c r="I3599">
        <v>45</v>
      </c>
      <c r="J3599" t="s">
        <v>134</v>
      </c>
      <c r="K3599" s="14">
        <v>44137</v>
      </c>
      <c r="L3599" s="14">
        <v>44143</v>
      </c>
      <c r="M3599" t="s">
        <v>123</v>
      </c>
    </row>
    <row r="3600" spans="1:13">
      <c r="A3600">
        <v>847265617</v>
      </c>
      <c r="B3600">
        <v>1</v>
      </c>
      <c r="C3600">
        <v>5393</v>
      </c>
      <c r="D3600">
        <v>7700</v>
      </c>
      <c r="E3600">
        <v>400000610015000</v>
      </c>
      <c r="F3600">
        <v>97</v>
      </c>
      <c r="G3600">
        <v>19</v>
      </c>
      <c r="H3600">
        <v>2020</v>
      </c>
      <c r="I3600">
        <v>46</v>
      </c>
      <c r="J3600" t="s">
        <v>133</v>
      </c>
      <c r="K3600" s="14">
        <v>44144</v>
      </c>
      <c r="L3600" s="14">
        <v>44150</v>
      </c>
      <c r="M3600" t="s">
        <v>130</v>
      </c>
    </row>
    <row r="3601" spans="1:13">
      <c r="A3601">
        <v>847265668</v>
      </c>
      <c r="B3601">
        <v>43</v>
      </c>
      <c r="C3601">
        <v>5393</v>
      </c>
      <c r="D3601">
        <v>7700</v>
      </c>
      <c r="E3601">
        <v>410015610040000</v>
      </c>
      <c r="F3601">
        <v>97</v>
      </c>
      <c r="G3601">
        <v>19</v>
      </c>
      <c r="H3601">
        <v>2020</v>
      </c>
      <c r="I3601">
        <v>46</v>
      </c>
      <c r="J3601" t="s">
        <v>133</v>
      </c>
      <c r="K3601" s="14">
        <v>44144</v>
      </c>
      <c r="L3601" s="14">
        <v>44150</v>
      </c>
      <c r="M3601" t="s">
        <v>129</v>
      </c>
    </row>
    <row r="3602" spans="1:13">
      <c r="A3602">
        <v>847265719</v>
      </c>
      <c r="B3602">
        <v>412</v>
      </c>
      <c r="C3602">
        <v>5393</v>
      </c>
      <c r="D3602">
        <v>7700</v>
      </c>
      <c r="E3602">
        <v>410040610065000</v>
      </c>
      <c r="F3602">
        <v>97</v>
      </c>
      <c r="G3602">
        <v>19</v>
      </c>
      <c r="H3602">
        <v>2020</v>
      </c>
      <c r="I3602">
        <v>46</v>
      </c>
      <c r="J3602" t="s">
        <v>133</v>
      </c>
      <c r="K3602" s="14">
        <v>44144</v>
      </c>
      <c r="L3602" s="14">
        <v>44150</v>
      </c>
      <c r="M3602" t="s">
        <v>128</v>
      </c>
    </row>
    <row r="3603" spans="1:13">
      <c r="A3603">
        <v>847265770</v>
      </c>
      <c r="B3603">
        <v>863</v>
      </c>
      <c r="C3603">
        <v>5393</v>
      </c>
      <c r="D3603">
        <v>7700</v>
      </c>
      <c r="E3603">
        <v>410065610075000</v>
      </c>
      <c r="F3603">
        <v>97</v>
      </c>
      <c r="G3603">
        <v>19</v>
      </c>
      <c r="H3603">
        <v>2020</v>
      </c>
      <c r="I3603">
        <v>46</v>
      </c>
      <c r="J3603" t="s">
        <v>133</v>
      </c>
      <c r="K3603" s="14">
        <v>44144</v>
      </c>
      <c r="L3603" s="14">
        <v>44150</v>
      </c>
      <c r="M3603" t="s">
        <v>127</v>
      </c>
    </row>
    <row r="3604" spans="1:13">
      <c r="A3604">
        <v>847265821</v>
      </c>
      <c r="B3604">
        <v>1261</v>
      </c>
      <c r="C3604">
        <v>5393</v>
      </c>
      <c r="D3604">
        <v>7700</v>
      </c>
      <c r="E3604">
        <v>410075610085000</v>
      </c>
      <c r="F3604">
        <v>97</v>
      </c>
      <c r="G3604">
        <v>19</v>
      </c>
      <c r="H3604">
        <v>2020</v>
      </c>
      <c r="I3604">
        <v>46</v>
      </c>
      <c r="J3604" t="s">
        <v>133</v>
      </c>
      <c r="K3604" s="14">
        <v>44144</v>
      </c>
      <c r="L3604" s="14">
        <v>44150</v>
      </c>
      <c r="M3604" t="s">
        <v>126</v>
      </c>
    </row>
    <row r="3605" spans="1:13">
      <c r="A3605">
        <v>847265872</v>
      </c>
      <c r="B3605">
        <v>1268</v>
      </c>
      <c r="C3605">
        <v>5393</v>
      </c>
      <c r="D3605">
        <v>7700</v>
      </c>
      <c r="E3605">
        <v>410085799999000</v>
      </c>
      <c r="F3605">
        <v>97</v>
      </c>
      <c r="G3605">
        <v>19</v>
      </c>
      <c r="H3605">
        <v>2020</v>
      </c>
      <c r="I3605">
        <v>46</v>
      </c>
      <c r="J3605" t="s">
        <v>133</v>
      </c>
      <c r="K3605" s="14">
        <v>44144</v>
      </c>
      <c r="L3605" s="14">
        <v>44150</v>
      </c>
      <c r="M3605" t="s">
        <v>125</v>
      </c>
    </row>
    <row r="3606" spans="1:13">
      <c r="A3606">
        <v>847265916</v>
      </c>
      <c r="B3606">
        <v>3848</v>
      </c>
      <c r="C3606">
        <v>5393</v>
      </c>
      <c r="F3606">
        <v>97</v>
      </c>
      <c r="G3606">
        <v>19</v>
      </c>
      <c r="H3606">
        <v>2020</v>
      </c>
      <c r="I3606">
        <v>46</v>
      </c>
      <c r="J3606" t="s">
        <v>133</v>
      </c>
      <c r="K3606" s="14">
        <v>44144</v>
      </c>
      <c r="L3606" s="14">
        <v>44150</v>
      </c>
      <c r="M3606" t="s">
        <v>123</v>
      </c>
    </row>
    <row r="3607" spans="1:13">
      <c r="A3607">
        <v>847265618</v>
      </c>
      <c r="B3607">
        <v>3</v>
      </c>
      <c r="C3607">
        <v>5393</v>
      </c>
      <c r="D3607">
        <v>7700</v>
      </c>
      <c r="E3607">
        <v>400000610015000</v>
      </c>
      <c r="F3607">
        <v>97</v>
      </c>
      <c r="G3607">
        <v>19</v>
      </c>
      <c r="H3607">
        <v>2020</v>
      </c>
      <c r="I3607">
        <v>47</v>
      </c>
      <c r="J3607" t="s">
        <v>132</v>
      </c>
      <c r="K3607" s="14">
        <v>44151</v>
      </c>
      <c r="L3607" s="14">
        <v>44157</v>
      </c>
      <c r="M3607" t="s">
        <v>130</v>
      </c>
    </row>
    <row r="3608" spans="1:13">
      <c r="A3608">
        <v>847265669</v>
      </c>
      <c r="B3608">
        <v>29</v>
      </c>
      <c r="C3608">
        <v>5393</v>
      </c>
      <c r="D3608">
        <v>7700</v>
      </c>
      <c r="E3608">
        <v>410015610040000</v>
      </c>
      <c r="F3608">
        <v>97</v>
      </c>
      <c r="G3608">
        <v>19</v>
      </c>
      <c r="H3608">
        <v>2020</v>
      </c>
      <c r="I3608">
        <v>47</v>
      </c>
      <c r="J3608" t="s">
        <v>132</v>
      </c>
      <c r="K3608" s="14">
        <v>44151</v>
      </c>
      <c r="L3608" s="14">
        <v>44157</v>
      </c>
      <c r="M3608" t="s">
        <v>129</v>
      </c>
    </row>
    <row r="3609" spans="1:13">
      <c r="A3609">
        <v>847265720</v>
      </c>
      <c r="B3609">
        <v>436</v>
      </c>
      <c r="C3609">
        <v>5393</v>
      </c>
      <c r="D3609">
        <v>7700</v>
      </c>
      <c r="E3609">
        <v>410040610065000</v>
      </c>
      <c r="F3609">
        <v>97</v>
      </c>
      <c r="G3609">
        <v>19</v>
      </c>
      <c r="H3609">
        <v>2020</v>
      </c>
      <c r="I3609">
        <v>47</v>
      </c>
      <c r="J3609" t="s">
        <v>132</v>
      </c>
      <c r="K3609" s="14">
        <v>44151</v>
      </c>
      <c r="L3609" s="14">
        <v>44157</v>
      </c>
      <c r="M3609" t="s">
        <v>128</v>
      </c>
    </row>
    <row r="3610" spans="1:13">
      <c r="A3610">
        <v>847265771</v>
      </c>
      <c r="B3610">
        <v>755</v>
      </c>
      <c r="C3610">
        <v>5393</v>
      </c>
      <c r="D3610">
        <v>7700</v>
      </c>
      <c r="E3610">
        <v>410065610075000</v>
      </c>
      <c r="F3610">
        <v>97</v>
      </c>
      <c r="G3610">
        <v>19</v>
      </c>
      <c r="H3610">
        <v>2020</v>
      </c>
      <c r="I3610">
        <v>47</v>
      </c>
      <c r="J3610" t="s">
        <v>132</v>
      </c>
      <c r="K3610" s="14">
        <v>44151</v>
      </c>
      <c r="L3610" s="14">
        <v>44157</v>
      </c>
      <c r="M3610" t="s">
        <v>127</v>
      </c>
    </row>
    <row r="3611" spans="1:13">
      <c r="A3611">
        <v>847265822</v>
      </c>
      <c r="B3611">
        <v>1112</v>
      </c>
      <c r="C3611">
        <v>5393</v>
      </c>
      <c r="D3611">
        <v>7700</v>
      </c>
      <c r="E3611">
        <v>410075610085000</v>
      </c>
      <c r="F3611">
        <v>97</v>
      </c>
      <c r="G3611">
        <v>19</v>
      </c>
      <c r="H3611">
        <v>2020</v>
      </c>
      <c r="I3611">
        <v>47</v>
      </c>
      <c r="J3611" t="s">
        <v>132</v>
      </c>
      <c r="K3611" s="14">
        <v>44151</v>
      </c>
      <c r="L3611" s="14">
        <v>44157</v>
      </c>
      <c r="M3611" t="s">
        <v>126</v>
      </c>
    </row>
    <row r="3612" spans="1:13">
      <c r="A3612">
        <v>847265873</v>
      </c>
      <c r="B3612">
        <v>1059</v>
      </c>
      <c r="C3612">
        <v>5393</v>
      </c>
      <c r="D3612">
        <v>7700</v>
      </c>
      <c r="E3612">
        <v>410085799999000</v>
      </c>
      <c r="F3612">
        <v>97</v>
      </c>
      <c r="G3612">
        <v>19</v>
      </c>
      <c r="H3612">
        <v>2020</v>
      </c>
      <c r="I3612">
        <v>47</v>
      </c>
      <c r="J3612" t="s">
        <v>132</v>
      </c>
      <c r="K3612" s="14">
        <v>44151</v>
      </c>
      <c r="L3612" s="14">
        <v>44157</v>
      </c>
      <c r="M3612" t="s">
        <v>125</v>
      </c>
    </row>
    <row r="3613" spans="1:13">
      <c r="A3613">
        <v>847265928</v>
      </c>
      <c r="B3613">
        <v>3394</v>
      </c>
      <c r="C3613">
        <v>5393</v>
      </c>
      <c r="F3613">
        <v>97</v>
      </c>
      <c r="G3613">
        <v>19</v>
      </c>
      <c r="H3613">
        <v>2020</v>
      </c>
      <c r="I3613">
        <v>47</v>
      </c>
      <c r="J3613" t="s">
        <v>132</v>
      </c>
      <c r="K3613" s="14">
        <v>44151</v>
      </c>
      <c r="L3613" s="14">
        <v>44157</v>
      </c>
      <c r="M3613" t="s">
        <v>123</v>
      </c>
    </row>
    <row r="3614" spans="1:13">
      <c r="A3614">
        <v>847265619</v>
      </c>
      <c r="B3614">
        <v>4</v>
      </c>
      <c r="C3614">
        <v>5393</v>
      </c>
      <c r="D3614">
        <v>7700</v>
      </c>
      <c r="E3614">
        <v>400000610015000</v>
      </c>
      <c r="F3614">
        <v>97</v>
      </c>
      <c r="G3614">
        <v>19</v>
      </c>
      <c r="H3614">
        <v>2020</v>
      </c>
      <c r="I3614">
        <v>48</v>
      </c>
      <c r="J3614" t="s">
        <v>131</v>
      </c>
      <c r="K3614" s="14">
        <v>44158</v>
      </c>
      <c r="L3614" s="14">
        <v>44164</v>
      </c>
      <c r="M3614" t="s">
        <v>130</v>
      </c>
    </row>
    <row r="3615" spans="1:13">
      <c r="A3615">
        <v>847265670</v>
      </c>
      <c r="B3615">
        <v>32</v>
      </c>
      <c r="C3615">
        <v>5393</v>
      </c>
      <c r="D3615">
        <v>7700</v>
      </c>
      <c r="E3615">
        <v>410015610040000</v>
      </c>
      <c r="F3615">
        <v>97</v>
      </c>
      <c r="G3615">
        <v>19</v>
      </c>
      <c r="H3615">
        <v>2020</v>
      </c>
      <c r="I3615">
        <v>48</v>
      </c>
      <c r="J3615" t="s">
        <v>131</v>
      </c>
      <c r="K3615" s="14">
        <v>44158</v>
      </c>
      <c r="L3615" s="14">
        <v>44164</v>
      </c>
      <c r="M3615" t="s">
        <v>129</v>
      </c>
    </row>
    <row r="3616" spans="1:13">
      <c r="A3616">
        <v>847265721</v>
      </c>
      <c r="B3616">
        <v>391</v>
      </c>
      <c r="C3616">
        <v>5393</v>
      </c>
      <c r="D3616">
        <v>7700</v>
      </c>
      <c r="E3616">
        <v>410040610065000</v>
      </c>
      <c r="F3616">
        <v>97</v>
      </c>
      <c r="G3616">
        <v>19</v>
      </c>
      <c r="H3616">
        <v>2020</v>
      </c>
      <c r="I3616">
        <v>48</v>
      </c>
      <c r="J3616" t="s">
        <v>131</v>
      </c>
      <c r="K3616" s="14">
        <v>44158</v>
      </c>
      <c r="L3616" s="14">
        <v>44164</v>
      </c>
      <c r="M3616" t="s">
        <v>128</v>
      </c>
    </row>
    <row r="3617" spans="1:13">
      <c r="A3617">
        <v>847265772</v>
      </c>
      <c r="B3617">
        <v>708</v>
      </c>
      <c r="C3617">
        <v>5393</v>
      </c>
      <c r="D3617">
        <v>7700</v>
      </c>
      <c r="E3617">
        <v>410065610075000</v>
      </c>
      <c r="F3617">
        <v>97</v>
      </c>
      <c r="G3617">
        <v>19</v>
      </c>
      <c r="H3617">
        <v>2020</v>
      </c>
      <c r="I3617">
        <v>48</v>
      </c>
      <c r="J3617" t="s">
        <v>131</v>
      </c>
      <c r="K3617" s="14">
        <v>44158</v>
      </c>
      <c r="L3617" s="14">
        <v>44164</v>
      </c>
      <c r="M3617" t="s">
        <v>127</v>
      </c>
    </row>
    <row r="3618" spans="1:13">
      <c r="A3618">
        <v>847265823</v>
      </c>
      <c r="B3618">
        <v>984</v>
      </c>
      <c r="C3618">
        <v>5393</v>
      </c>
      <c r="D3618">
        <v>7700</v>
      </c>
      <c r="E3618">
        <v>410075610085000</v>
      </c>
      <c r="F3618">
        <v>97</v>
      </c>
      <c r="G3618">
        <v>19</v>
      </c>
      <c r="H3618">
        <v>2020</v>
      </c>
      <c r="I3618">
        <v>48</v>
      </c>
      <c r="J3618" t="s">
        <v>131</v>
      </c>
      <c r="K3618" s="14">
        <v>44158</v>
      </c>
      <c r="L3618" s="14">
        <v>44164</v>
      </c>
      <c r="M3618" t="s">
        <v>126</v>
      </c>
    </row>
    <row r="3619" spans="1:13">
      <c r="A3619">
        <v>847265874</v>
      </c>
      <c r="B3619">
        <v>1036</v>
      </c>
      <c r="C3619">
        <v>5393</v>
      </c>
      <c r="D3619">
        <v>7700</v>
      </c>
      <c r="E3619">
        <v>410085799999000</v>
      </c>
      <c r="F3619">
        <v>97</v>
      </c>
      <c r="G3619">
        <v>19</v>
      </c>
      <c r="H3619">
        <v>2020</v>
      </c>
      <c r="I3619">
        <v>48</v>
      </c>
      <c r="J3619" t="s">
        <v>131</v>
      </c>
      <c r="K3619" s="14">
        <v>44158</v>
      </c>
      <c r="L3619" s="14">
        <v>44164</v>
      </c>
      <c r="M3619" t="s">
        <v>125</v>
      </c>
    </row>
    <row r="3620" spans="1:13">
      <c r="A3620">
        <v>847265909</v>
      </c>
      <c r="B3620">
        <v>3155</v>
      </c>
      <c r="C3620">
        <v>5393</v>
      </c>
      <c r="F3620">
        <v>97</v>
      </c>
      <c r="G3620">
        <v>19</v>
      </c>
      <c r="H3620">
        <v>2020</v>
      </c>
      <c r="I3620">
        <v>48</v>
      </c>
      <c r="J3620" t="s">
        <v>131</v>
      </c>
      <c r="K3620" s="14">
        <v>44158</v>
      </c>
      <c r="L3620" s="14">
        <v>44164</v>
      </c>
      <c r="M3620" t="s">
        <v>123</v>
      </c>
    </row>
    <row r="3621" spans="1:13">
      <c r="A3621">
        <v>847265620</v>
      </c>
      <c r="B3621">
        <v>5</v>
      </c>
      <c r="C3621">
        <v>5393</v>
      </c>
      <c r="D3621">
        <v>7700</v>
      </c>
      <c r="E3621">
        <v>400000610015000</v>
      </c>
      <c r="F3621">
        <v>97</v>
      </c>
      <c r="G3621">
        <v>19</v>
      </c>
      <c r="H3621">
        <v>2020</v>
      </c>
      <c r="I3621">
        <v>49</v>
      </c>
      <c r="J3621" t="s">
        <v>124</v>
      </c>
      <c r="K3621" s="14">
        <v>44165</v>
      </c>
      <c r="L3621" s="14">
        <v>44171</v>
      </c>
      <c r="M3621" t="s">
        <v>130</v>
      </c>
    </row>
    <row r="3622" spans="1:13">
      <c r="A3622">
        <v>847265671</v>
      </c>
      <c r="B3622">
        <v>32</v>
      </c>
      <c r="C3622">
        <v>5393</v>
      </c>
      <c r="D3622">
        <v>7700</v>
      </c>
      <c r="E3622">
        <v>410015610040000</v>
      </c>
      <c r="F3622">
        <v>97</v>
      </c>
      <c r="G3622">
        <v>19</v>
      </c>
      <c r="H3622">
        <v>2020</v>
      </c>
      <c r="I3622">
        <v>49</v>
      </c>
      <c r="J3622" t="s">
        <v>124</v>
      </c>
      <c r="K3622" s="14">
        <v>44165</v>
      </c>
      <c r="L3622" s="14">
        <v>44171</v>
      </c>
      <c r="M3622" t="s">
        <v>129</v>
      </c>
    </row>
    <row r="3623" spans="1:13">
      <c r="A3623">
        <v>847265722</v>
      </c>
      <c r="B3623">
        <v>398</v>
      </c>
      <c r="C3623">
        <v>5393</v>
      </c>
      <c r="D3623">
        <v>7700</v>
      </c>
      <c r="E3623">
        <v>410040610065000</v>
      </c>
      <c r="F3623">
        <v>97</v>
      </c>
      <c r="G3623">
        <v>19</v>
      </c>
      <c r="H3623">
        <v>2020</v>
      </c>
      <c r="I3623">
        <v>49</v>
      </c>
      <c r="J3623" t="s">
        <v>124</v>
      </c>
      <c r="K3623" s="14">
        <v>44165</v>
      </c>
      <c r="L3623" s="14">
        <v>44171</v>
      </c>
      <c r="M3623" t="s">
        <v>128</v>
      </c>
    </row>
    <row r="3624" spans="1:13">
      <c r="A3624">
        <v>847265773</v>
      </c>
      <c r="B3624">
        <v>754</v>
      </c>
      <c r="C3624">
        <v>5393</v>
      </c>
      <c r="D3624">
        <v>7700</v>
      </c>
      <c r="E3624">
        <v>410065610075000</v>
      </c>
      <c r="F3624">
        <v>97</v>
      </c>
      <c r="G3624">
        <v>19</v>
      </c>
      <c r="H3624">
        <v>2020</v>
      </c>
      <c r="I3624">
        <v>49</v>
      </c>
      <c r="J3624" t="s">
        <v>124</v>
      </c>
      <c r="K3624" s="14">
        <v>44165</v>
      </c>
      <c r="L3624" s="14">
        <v>44171</v>
      </c>
      <c r="M3624" t="s">
        <v>127</v>
      </c>
    </row>
    <row r="3625" spans="1:13">
      <c r="A3625">
        <v>847265824</v>
      </c>
      <c r="B3625">
        <v>951</v>
      </c>
      <c r="C3625">
        <v>5393</v>
      </c>
      <c r="D3625">
        <v>7700</v>
      </c>
      <c r="E3625">
        <v>410075610085000</v>
      </c>
      <c r="F3625">
        <v>97</v>
      </c>
      <c r="G3625">
        <v>19</v>
      </c>
      <c r="H3625">
        <v>2020</v>
      </c>
      <c r="I3625">
        <v>49</v>
      </c>
      <c r="J3625" t="s">
        <v>124</v>
      </c>
      <c r="K3625" s="14">
        <v>44165</v>
      </c>
      <c r="L3625" s="14">
        <v>44171</v>
      </c>
      <c r="M3625" t="s">
        <v>126</v>
      </c>
    </row>
    <row r="3626" spans="1:13">
      <c r="A3626">
        <v>847265875</v>
      </c>
      <c r="B3626">
        <v>941</v>
      </c>
      <c r="C3626">
        <v>5393</v>
      </c>
      <c r="D3626">
        <v>7700</v>
      </c>
      <c r="E3626">
        <v>410085799999000</v>
      </c>
      <c r="F3626">
        <v>97</v>
      </c>
      <c r="G3626">
        <v>19</v>
      </c>
      <c r="H3626">
        <v>2020</v>
      </c>
      <c r="I3626">
        <v>49</v>
      </c>
      <c r="J3626" t="s">
        <v>124</v>
      </c>
      <c r="K3626" s="14">
        <v>44165</v>
      </c>
      <c r="L3626" s="14">
        <v>44171</v>
      </c>
      <c r="M3626" t="s">
        <v>125</v>
      </c>
    </row>
    <row r="3627" spans="1:13">
      <c r="A3627">
        <v>847265908</v>
      </c>
      <c r="B3627">
        <v>3081</v>
      </c>
      <c r="C3627">
        <v>5393</v>
      </c>
      <c r="F3627">
        <v>97</v>
      </c>
      <c r="G3627">
        <v>19</v>
      </c>
      <c r="H3627">
        <v>2020</v>
      </c>
      <c r="I3627">
        <v>49</v>
      </c>
      <c r="J3627" t="s">
        <v>124</v>
      </c>
      <c r="K3627" s="14">
        <v>44165</v>
      </c>
      <c r="L3627" s="14">
        <v>44171</v>
      </c>
      <c r="M3627" t="s">
        <v>123</v>
      </c>
    </row>
    <row r="3628" spans="1:13">
      <c r="A3628">
        <v>847265621</v>
      </c>
      <c r="B3628">
        <v>10</v>
      </c>
      <c r="C3628">
        <v>5393</v>
      </c>
      <c r="D3628">
        <v>7700</v>
      </c>
      <c r="E3628">
        <v>400000610015000</v>
      </c>
      <c r="F3628">
        <v>97</v>
      </c>
      <c r="G3628">
        <v>19</v>
      </c>
      <c r="H3628">
        <v>2020</v>
      </c>
      <c r="I3628">
        <v>50</v>
      </c>
      <c r="J3628" t="s">
        <v>745</v>
      </c>
      <c r="K3628" s="14">
        <v>44172</v>
      </c>
      <c r="L3628" s="14">
        <v>44178</v>
      </c>
      <c r="M3628" t="s">
        <v>130</v>
      </c>
    </row>
    <row r="3629" spans="1:13">
      <c r="A3629">
        <v>847265672</v>
      </c>
      <c r="B3629">
        <v>36</v>
      </c>
      <c r="C3629">
        <v>5393</v>
      </c>
      <c r="D3629">
        <v>7700</v>
      </c>
      <c r="E3629">
        <v>410015610040000</v>
      </c>
      <c r="F3629">
        <v>97</v>
      </c>
      <c r="G3629">
        <v>19</v>
      </c>
      <c r="H3629">
        <v>2020</v>
      </c>
      <c r="I3629">
        <v>50</v>
      </c>
      <c r="J3629" t="s">
        <v>745</v>
      </c>
      <c r="K3629" s="14">
        <v>44172</v>
      </c>
      <c r="L3629" s="14">
        <v>44178</v>
      </c>
      <c r="M3629" t="s">
        <v>129</v>
      </c>
    </row>
    <row r="3630" spans="1:13">
      <c r="A3630">
        <v>847265724</v>
      </c>
      <c r="B3630">
        <v>336</v>
      </c>
      <c r="C3630">
        <v>5393</v>
      </c>
      <c r="D3630">
        <v>7700</v>
      </c>
      <c r="E3630">
        <v>410040610065000</v>
      </c>
      <c r="F3630">
        <v>97</v>
      </c>
      <c r="G3630">
        <v>19</v>
      </c>
      <c r="H3630">
        <v>2020</v>
      </c>
      <c r="I3630">
        <v>50</v>
      </c>
      <c r="J3630" t="s">
        <v>745</v>
      </c>
      <c r="K3630" s="14">
        <v>44172</v>
      </c>
      <c r="L3630" s="14">
        <v>44178</v>
      </c>
      <c r="M3630" t="s">
        <v>128</v>
      </c>
    </row>
    <row r="3631" spans="1:13">
      <c r="A3631">
        <v>847265774</v>
      </c>
      <c r="B3631">
        <v>659</v>
      </c>
      <c r="C3631">
        <v>5393</v>
      </c>
      <c r="D3631">
        <v>7700</v>
      </c>
      <c r="E3631">
        <v>410065610075000</v>
      </c>
      <c r="F3631">
        <v>97</v>
      </c>
      <c r="G3631">
        <v>19</v>
      </c>
      <c r="H3631">
        <v>2020</v>
      </c>
      <c r="I3631">
        <v>50</v>
      </c>
      <c r="J3631" t="s">
        <v>745</v>
      </c>
      <c r="K3631" s="14">
        <v>44172</v>
      </c>
      <c r="L3631" s="14">
        <v>44178</v>
      </c>
      <c r="M3631" t="s">
        <v>127</v>
      </c>
    </row>
    <row r="3632" spans="1:13">
      <c r="A3632">
        <v>847265825</v>
      </c>
      <c r="B3632">
        <v>1033</v>
      </c>
      <c r="C3632">
        <v>5393</v>
      </c>
      <c r="D3632">
        <v>7700</v>
      </c>
      <c r="E3632">
        <v>410075610085000</v>
      </c>
      <c r="F3632">
        <v>97</v>
      </c>
      <c r="G3632">
        <v>19</v>
      </c>
      <c r="H3632">
        <v>2020</v>
      </c>
      <c r="I3632">
        <v>50</v>
      </c>
      <c r="J3632" t="s">
        <v>745</v>
      </c>
      <c r="K3632" s="14">
        <v>44172</v>
      </c>
      <c r="L3632" s="14">
        <v>44178</v>
      </c>
      <c r="M3632" t="s">
        <v>126</v>
      </c>
    </row>
    <row r="3633" spans="1:13">
      <c r="A3633">
        <v>847265876</v>
      </c>
      <c r="B3633">
        <v>996</v>
      </c>
      <c r="C3633">
        <v>5393</v>
      </c>
      <c r="D3633">
        <v>7700</v>
      </c>
      <c r="E3633">
        <v>410085799999000</v>
      </c>
      <c r="F3633">
        <v>97</v>
      </c>
      <c r="G3633">
        <v>19</v>
      </c>
      <c r="H3633">
        <v>2020</v>
      </c>
      <c r="I3633">
        <v>50</v>
      </c>
      <c r="J3633" t="s">
        <v>745</v>
      </c>
      <c r="K3633" s="14">
        <v>44172</v>
      </c>
      <c r="L3633" s="14">
        <v>44178</v>
      </c>
      <c r="M3633" t="s">
        <v>125</v>
      </c>
    </row>
    <row r="3634" spans="1:13">
      <c r="A3634">
        <v>847265879</v>
      </c>
      <c r="B3634">
        <v>3070</v>
      </c>
      <c r="C3634">
        <v>5393</v>
      </c>
      <c r="F3634">
        <v>97</v>
      </c>
      <c r="G3634">
        <v>19</v>
      </c>
      <c r="H3634">
        <v>2020</v>
      </c>
      <c r="I3634">
        <v>50</v>
      </c>
      <c r="J3634" t="s">
        <v>745</v>
      </c>
      <c r="K3634" s="14">
        <v>44172</v>
      </c>
      <c r="L3634" s="14">
        <v>44178</v>
      </c>
      <c r="M3634" t="s">
        <v>123</v>
      </c>
    </row>
    <row r="3635" spans="1:13">
      <c r="A3635">
        <v>847265622</v>
      </c>
      <c r="B3635">
        <v>11</v>
      </c>
      <c r="C3635">
        <v>5393</v>
      </c>
      <c r="D3635">
        <v>7700</v>
      </c>
      <c r="E3635">
        <v>400000610015000</v>
      </c>
      <c r="F3635">
        <v>97</v>
      </c>
      <c r="G3635">
        <v>19</v>
      </c>
      <c r="H3635">
        <v>2020</v>
      </c>
      <c r="I3635">
        <v>51</v>
      </c>
      <c r="J3635" t="s">
        <v>747</v>
      </c>
      <c r="K3635" s="14">
        <v>44179</v>
      </c>
      <c r="L3635" s="14">
        <v>44185</v>
      </c>
      <c r="M3635" t="s">
        <v>130</v>
      </c>
    </row>
    <row r="3636" spans="1:13">
      <c r="A3636">
        <v>847265673</v>
      </c>
      <c r="B3636">
        <v>40</v>
      </c>
      <c r="C3636">
        <v>5393</v>
      </c>
      <c r="D3636">
        <v>7700</v>
      </c>
      <c r="E3636">
        <v>410015610040000</v>
      </c>
      <c r="F3636">
        <v>97</v>
      </c>
      <c r="G3636">
        <v>19</v>
      </c>
      <c r="H3636">
        <v>2020</v>
      </c>
      <c r="I3636">
        <v>51</v>
      </c>
      <c r="J3636" t="s">
        <v>747</v>
      </c>
      <c r="K3636" s="14">
        <v>44179</v>
      </c>
      <c r="L3636" s="14">
        <v>44185</v>
      </c>
      <c r="M3636" t="s">
        <v>129</v>
      </c>
    </row>
    <row r="3637" spans="1:13">
      <c r="A3637">
        <v>847265725</v>
      </c>
      <c r="B3637">
        <v>396</v>
      </c>
      <c r="C3637">
        <v>5393</v>
      </c>
      <c r="D3637">
        <v>7700</v>
      </c>
      <c r="E3637">
        <v>410040610065000</v>
      </c>
      <c r="F3637">
        <v>97</v>
      </c>
      <c r="G3637">
        <v>19</v>
      </c>
      <c r="H3637">
        <v>2020</v>
      </c>
      <c r="I3637">
        <v>51</v>
      </c>
      <c r="J3637" t="s">
        <v>747</v>
      </c>
      <c r="K3637" s="14">
        <v>44179</v>
      </c>
      <c r="L3637" s="14">
        <v>44185</v>
      </c>
      <c r="M3637" t="s">
        <v>128</v>
      </c>
    </row>
    <row r="3638" spans="1:13">
      <c r="A3638">
        <v>847265775</v>
      </c>
      <c r="B3638">
        <v>685</v>
      </c>
      <c r="C3638">
        <v>5393</v>
      </c>
      <c r="D3638">
        <v>7700</v>
      </c>
      <c r="E3638">
        <v>410065610075000</v>
      </c>
      <c r="F3638">
        <v>97</v>
      </c>
      <c r="G3638">
        <v>19</v>
      </c>
      <c r="H3638">
        <v>2020</v>
      </c>
      <c r="I3638">
        <v>51</v>
      </c>
      <c r="J3638" t="s">
        <v>747</v>
      </c>
      <c r="K3638" s="14">
        <v>44179</v>
      </c>
      <c r="L3638" s="14">
        <v>44185</v>
      </c>
      <c r="M3638" t="s">
        <v>127</v>
      </c>
    </row>
    <row r="3639" spans="1:13">
      <c r="A3639">
        <v>847265826</v>
      </c>
      <c r="B3639">
        <v>1026</v>
      </c>
      <c r="C3639">
        <v>5393</v>
      </c>
      <c r="D3639">
        <v>7700</v>
      </c>
      <c r="E3639">
        <v>410075610085000</v>
      </c>
      <c r="F3639">
        <v>97</v>
      </c>
      <c r="G3639">
        <v>19</v>
      </c>
      <c r="H3639">
        <v>2020</v>
      </c>
      <c r="I3639">
        <v>51</v>
      </c>
      <c r="J3639" t="s">
        <v>747</v>
      </c>
      <c r="K3639" s="14">
        <v>44179</v>
      </c>
      <c r="L3639" s="14">
        <v>44185</v>
      </c>
      <c r="M3639" t="s">
        <v>126</v>
      </c>
    </row>
    <row r="3640" spans="1:13">
      <c r="A3640">
        <v>847265877</v>
      </c>
      <c r="B3640">
        <v>1033</v>
      </c>
      <c r="C3640">
        <v>5393</v>
      </c>
      <c r="D3640">
        <v>7700</v>
      </c>
      <c r="E3640">
        <v>410085799999000</v>
      </c>
      <c r="F3640">
        <v>97</v>
      </c>
      <c r="G3640">
        <v>19</v>
      </c>
      <c r="H3640">
        <v>2020</v>
      </c>
      <c r="I3640">
        <v>51</v>
      </c>
      <c r="J3640" t="s">
        <v>747</v>
      </c>
      <c r="K3640" s="14">
        <v>44179</v>
      </c>
      <c r="L3640" s="14">
        <v>44185</v>
      </c>
      <c r="M3640" t="s">
        <v>125</v>
      </c>
    </row>
    <row r="3641" spans="1:13">
      <c r="A3641">
        <v>847265883</v>
      </c>
      <c r="B3641">
        <v>3191</v>
      </c>
      <c r="C3641">
        <v>5393</v>
      </c>
      <c r="F3641">
        <v>97</v>
      </c>
      <c r="G3641">
        <v>19</v>
      </c>
      <c r="H3641">
        <v>2020</v>
      </c>
      <c r="I3641">
        <v>51</v>
      </c>
      <c r="J3641" t="s">
        <v>747</v>
      </c>
      <c r="K3641" s="14">
        <v>44179</v>
      </c>
      <c r="L3641" s="14">
        <v>44185</v>
      </c>
      <c r="M3641" t="s">
        <v>123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1FB83-152B-4BA6-B381-DDBD91EB9C39}">
  <dimension ref="A1:S260"/>
  <sheetViews>
    <sheetView showGridLines="0" zoomScaleNormal="100" workbookViewId="0">
      <pane ySplit="5" topLeftCell="A6" activePane="bottomLeft" state="frozen"/>
      <selection pane="bottomLeft" activeCell="A6" sqref="A6"/>
    </sheetView>
  </sheetViews>
  <sheetFormatPr defaultColWidth="8" defaultRowHeight="10.5" customHeight="1"/>
  <cols>
    <col min="1" max="1" width="8" style="16" customWidth="1"/>
    <col min="2" max="2" width="9.5703125" style="16" customWidth="1"/>
    <col min="3" max="6" width="8" style="16" customWidth="1"/>
    <col min="7" max="7" width="7.5703125" style="16" customWidth="1"/>
    <col min="8" max="8" width="11.85546875" style="16" customWidth="1"/>
    <col min="9" max="10" width="8" style="16" customWidth="1"/>
    <col min="11" max="11" width="9.42578125" style="16" customWidth="1"/>
    <col min="12" max="15" width="8" style="16" customWidth="1"/>
    <col min="16" max="16" width="8.140625" style="16" customWidth="1"/>
    <col min="17" max="17" width="8" style="16" customWidth="1"/>
    <col min="18" max="18" width="8.28515625" style="16" customWidth="1"/>
    <col min="19" max="19" width="8" style="16" customWidth="1"/>
    <col min="20" max="16384" width="8" style="15"/>
  </cols>
  <sheetData>
    <row r="1" spans="1:19" s="52" customFormat="1" ht="15" customHeight="1">
      <c r="A1" s="43" t="s">
        <v>729</v>
      </c>
      <c r="L1" s="56"/>
      <c r="R1" s="56"/>
      <c r="S1" s="56"/>
    </row>
    <row r="2" spans="1:19" s="52" customFormat="1" ht="15" customHeight="1" thickBot="1">
      <c r="A2" s="55" t="s">
        <v>728</v>
      </c>
      <c r="L2" s="54"/>
      <c r="R2" s="53"/>
      <c r="S2" s="53"/>
    </row>
    <row r="3" spans="1:19" ht="22.5" customHeight="1">
      <c r="A3" s="94" t="s">
        <v>727</v>
      </c>
      <c r="B3" s="105" t="s">
        <v>726</v>
      </c>
      <c r="C3" s="109" t="s">
        <v>725</v>
      </c>
      <c r="D3" s="109" t="s">
        <v>724</v>
      </c>
      <c r="E3" s="96" t="s">
        <v>723</v>
      </c>
      <c r="F3" s="97"/>
      <c r="G3" s="97"/>
      <c r="H3" s="98"/>
      <c r="I3" s="96" t="s">
        <v>722</v>
      </c>
      <c r="J3" s="98"/>
      <c r="K3" s="105" t="s">
        <v>721</v>
      </c>
      <c r="L3" s="96" t="s">
        <v>720</v>
      </c>
      <c r="M3" s="97"/>
      <c r="N3" s="98"/>
      <c r="O3" s="105" t="s">
        <v>719</v>
      </c>
      <c r="P3" s="105" t="s">
        <v>718</v>
      </c>
      <c r="Q3" s="105" t="s">
        <v>717</v>
      </c>
      <c r="R3" s="105" t="s">
        <v>716</v>
      </c>
      <c r="S3" s="107" t="s">
        <v>715</v>
      </c>
    </row>
    <row r="4" spans="1:19" ht="22.5" customHeight="1">
      <c r="A4" s="95"/>
      <c r="B4" s="106"/>
      <c r="C4" s="110"/>
      <c r="D4" s="110"/>
      <c r="E4" s="50" t="s">
        <v>123</v>
      </c>
      <c r="F4" s="50" t="s">
        <v>714</v>
      </c>
      <c r="G4" s="50" t="s">
        <v>713</v>
      </c>
      <c r="H4" s="51" t="s">
        <v>712</v>
      </c>
      <c r="I4" s="50" t="s">
        <v>123</v>
      </c>
      <c r="J4" s="50" t="s">
        <v>711</v>
      </c>
      <c r="K4" s="106"/>
      <c r="L4" s="50" t="s">
        <v>710</v>
      </c>
      <c r="M4" s="50" t="s">
        <v>709</v>
      </c>
      <c r="N4" s="50" t="s">
        <v>708</v>
      </c>
      <c r="O4" s="106"/>
      <c r="P4" s="106"/>
      <c r="Q4" s="106"/>
      <c r="R4" s="106"/>
      <c r="S4" s="108"/>
    </row>
    <row r="5" spans="1:19" ht="30" customHeight="1" thickBot="1">
      <c r="A5" s="49" t="s">
        <v>707</v>
      </c>
      <c r="B5" s="47" t="s">
        <v>706</v>
      </c>
      <c r="C5" s="48" t="s">
        <v>705</v>
      </c>
      <c r="D5" s="48" t="s">
        <v>704</v>
      </c>
      <c r="E5" s="48" t="s">
        <v>700</v>
      </c>
      <c r="F5" s="47" t="s">
        <v>703</v>
      </c>
      <c r="G5" s="48" t="s">
        <v>702</v>
      </c>
      <c r="H5" s="47" t="s">
        <v>701</v>
      </c>
      <c r="I5" s="48" t="s">
        <v>700</v>
      </c>
      <c r="J5" s="47" t="s">
        <v>699</v>
      </c>
      <c r="K5" s="47" t="s">
        <v>698</v>
      </c>
      <c r="L5" s="48" t="s">
        <v>697</v>
      </c>
      <c r="M5" s="47" t="s">
        <v>696</v>
      </c>
      <c r="N5" s="47" t="s">
        <v>695</v>
      </c>
      <c r="O5" s="47" t="s">
        <v>694</v>
      </c>
      <c r="P5" s="47" t="s">
        <v>693</v>
      </c>
      <c r="Q5" s="47" t="s">
        <v>692</v>
      </c>
      <c r="R5" s="46" t="s">
        <v>691</v>
      </c>
      <c r="S5" s="45" t="s">
        <v>690</v>
      </c>
    </row>
    <row r="6" spans="1:19" ht="18" customHeight="1">
      <c r="A6" s="40">
        <v>1785</v>
      </c>
      <c r="B6" s="44">
        <v>4250000</v>
      </c>
      <c r="C6" s="39">
        <v>38345</v>
      </c>
      <c r="D6" s="39" t="s">
        <v>689</v>
      </c>
      <c r="E6" s="39">
        <v>183354</v>
      </c>
      <c r="F6" s="39" t="s">
        <v>689</v>
      </c>
      <c r="G6" s="39" t="s">
        <v>689</v>
      </c>
      <c r="H6" s="39" t="s">
        <v>689</v>
      </c>
      <c r="I6" s="39" t="s">
        <v>689</v>
      </c>
      <c r="J6" s="39" t="s">
        <v>689</v>
      </c>
      <c r="K6" s="39" t="s">
        <v>689</v>
      </c>
      <c r="L6" s="39">
        <v>153103</v>
      </c>
      <c r="M6" s="39" t="s">
        <v>689</v>
      </c>
      <c r="N6" s="39" t="s">
        <v>689</v>
      </c>
      <c r="O6" s="38">
        <v>30251</v>
      </c>
      <c r="P6" s="38" t="s">
        <v>689</v>
      </c>
      <c r="Q6" s="38" t="s">
        <v>689</v>
      </c>
      <c r="R6" s="39" t="s">
        <v>689</v>
      </c>
      <c r="S6" s="39" t="s">
        <v>689</v>
      </c>
    </row>
    <row r="7" spans="1:19" ht="10.5" customHeight="1">
      <c r="A7" s="40">
        <v>1786</v>
      </c>
      <c r="B7" s="44">
        <v>4318000</v>
      </c>
      <c r="C7" s="39">
        <v>41726</v>
      </c>
      <c r="D7" s="39" t="s">
        <v>689</v>
      </c>
      <c r="E7" s="39">
        <v>194629</v>
      </c>
      <c r="F7" s="39" t="s">
        <v>689</v>
      </c>
      <c r="G7" s="39" t="s">
        <v>689</v>
      </c>
      <c r="H7" s="39" t="s">
        <v>689</v>
      </c>
      <c r="I7" s="39" t="s">
        <v>689</v>
      </c>
      <c r="J7" s="39" t="s">
        <v>689</v>
      </c>
      <c r="K7" s="39" t="s">
        <v>689</v>
      </c>
      <c r="L7" s="39">
        <v>131812</v>
      </c>
      <c r="M7" s="39" t="s">
        <v>689</v>
      </c>
      <c r="N7" s="39" t="s">
        <v>689</v>
      </c>
      <c r="O7" s="38">
        <v>62817</v>
      </c>
      <c r="P7" s="38" t="s">
        <v>689</v>
      </c>
      <c r="Q7" s="38" t="s">
        <v>689</v>
      </c>
      <c r="R7" s="39" t="s">
        <v>689</v>
      </c>
      <c r="S7" s="39" t="s">
        <v>689</v>
      </c>
    </row>
    <row r="8" spans="1:19" ht="10.5" customHeight="1">
      <c r="A8" s="40">
        <v>1787</v>
      </c>
      <c r="B8" s="44">
        <v>4392000</v>
      </c>
      <c r="C8" s="39">
        <v>41426</v>
      </c>
      <c r="D8" s="39" t="s">
        <v>689</v>
      </c>
      <c r="E8" s="39">
        <v>202181</v>
      </c>
      <c r="F8" s="39" t="s">
        <v>689</v>
      </c>
      <c r="G8" s="39" t="s">
        <v>689</v>
      </c>
      <c r="H8" s="39">
        <v>8868</v>
      </c>
      <c r="I8" s="39" t="s">
        <v>689</v>
      </c>
      <c r="J8" s="39" t="s">
        <v>689</v>
      </c>
      <c r="K8" s="39" t="s">
        <v>689</v>
      </c>
      <c r="L8" s="39">
        <v>128078</v>
      </c>
      <c r="M8" s="39" t="s">
        <v>689</v>
      </c>
      <c r="N8" s="39" t="s">
        <v>689</v>
      </c>
      <c r="O8" s="38">
        <v>74103</v>
      </c>
      <c r="P8" s="38" t="s">
        <v>689</v>
      </c>
      <c r="Q8" s="38" t="s">
        <v>689</v>
      </c>
      <c r="R8" s="39" t="s">
        <v>689</v>
      </c>
      <c r="S8" s="39" t="s">
        <v>689</v>
      </c>
    </row>
    <row r="9" spans="1:19" ht="10.5" customHeight="1">
      <c r="A9" s="40">
        <v>1788</v>
      </c>
      <c r="B9" s="44">
        <v>4418000</v>
      </c>
      <c r="C9" s="39">
        <v>28692</v>
      </c>
      <c r="D9" s="39" t="s">
        <v>689</v>
      </c>
      <c r="E9" s="39">
        <v>165481</v>
      </c>
      <c r="F9" s="39" t="s">
        <v>689</v>
      </c>
      <c r="G9" s="39" t="s">
        <v>689</v>
      </c>
      <c r="H9" s="39" t="s">
        <v>689</v>
      </c>
      <c r="I9" s="39" t="s">
        <v>689</v>
      </c>
      <c r="J9" s="39" t="s">
        <v>689</v>
      </c>
      <c r="K9" s="39" t="s">
        <v>689</v>
      </c>
      <c r="L9" s="39">
        <v>117556</v>
      </c>
      <c r="M9" s="39" t="s">
        <v>689</v>
      </c>
      <c r="N9" s="39" t="s">
        <v>689</v>
      </c>
      <c r="O9" s="38">
        <v>47925</v>
      </c>
      <c r="P9" s="38" t="s">
        <v>689</v>
      </c>
      <c r="Q9" s="38" t="s">
        <v>689</v>
      </c>
      <c r="R9" s="39" t="s">
        <v>689</v>
      </c>
      <c r="S9" s="39" t="s">
        <v>689</v>
      </c>
    </row>
    <row r="10" spans="1:19" ht="10.5" customHeight="1">
      <c r="A10" s="40">
        <v>1789</v>
      </c>
      <c r="B10" s="44">
        <v>4414000</v>
      </c>
      <c r="C10" s="39">
        <v>36372</v>
      </c>
      <c r="D10" s="39" t="s">
        <v>689</v>
      </c>
      <c r="E10" s="39">
        <v>185368</v>
      </c>
      <c r="F10" s="39" t="s">
        <v>689</v>
      </c>
      <c r="G10" s="39" t="s">
        <v>689</v>
      </c>
      <c r="H10" s="39" t="s">
        <v>689</v>
      </c>
      <c r="I10" s="39" t="s">
        <v>689</v>
      </c>
      <c r="J10" s="39" t="s">
        <v>689</v>
      </c>
      <c r="K10" s="39" t="s">
        <v>689</v>
      </c>
      <c r="L10" s="39">
        <v>131377</v>
      </c>
      <c r="M10" s="39" t="s">
        <v>689</v>
      </c>
      <c r="N10" s="39" t="s">
        <v>689</v>
      </c>
      <c r="O10" s="38">
        <v>53991</v>
      </c>
      <c r="P10" s="38" t="s">
        <v>689</v>
      </c>
      <c r="Q10" s="38" t="s">
        <v>689</v>
      </c>
      <c r="R10" s="39" t="s">
        <v>689</v>
      </c>
      <c r="S10" s="39" t="s">
        <v>689</v>
      </c>
    </row>
    <row r="11" spans="1:19" ht="10.5" customHeight="1">
      <c r="A11" s="40">
        <v>1790</v>
      </c>
      <c r="B11" s="44">
        <v>4444000</v>
      </c>
      <c r="C11" s="39">
        <v>35702</v>
      </c>
      <c r="D11" s="39" t="s">
        <v>689</v>
      </c>
      <c r="E11" s="39">
        <v>198291</v>
      </c>
      <c r="F11" s="39" t="s">
        <v>689</v>
      </c>
      <c r="G11" s="39" t="s">
        <v>689</v>
      </c>
      <c r="H11" s="39" t="s">
        <v>689</v>
      </c>
      <c r="I11" s="39" t="s">
        <v>689</v>
      </c>
      <c r="J11" s="39" t="s">
        <v>689</v>
      </c>
      <c r="K11" s="39" t="s">
        <v>689</v>
      </c>
      <c r="L11" s="39">
        <v>152550</v>
      </c>
      <c r="M11" s="39" t="s">
        <v>689</v>
      </c>
      <c r="N11" s="39" t="s">
        <v>689</v>
      </c>
      <c r="O11" s="38">
        <v>45741</v>
      </c>
      <c r="P11" s="38" t="s">
        <v>689</v>
      </c>
      <c r="Q11" s="38" t="s">
        <v>689</v>
      </c>
      <c r="R11" s="39" t="s">
        <v>689</v>
      </c>
      <c r="S11" s="39" t="s">
        <v>689</v>
      </c>
    </row>
    <row r="12" spans="1:19" ht="10.5" customHeight="1">
      <c r="A12" s="40">
        <v>1791</v>
      </c>
      <c r="B12" s="44">
        <v>4497000</v>
      </c>
      <c r="C12" s="39">
        <v>34601</v>
      </c>
      <c r="D12" s="39" t="s">
        <v>689</v>
      </c>
      <c r="E12" s="39">
        <v>187199</v>
      </c>
      <c r="F12" s="39" t="s">
        <v>689</v>
      </c>
      <c r="G12" s="39" t="s">
        <v>689</v>
      </c>
      <c r="H12" s="39" t="s">
        <v>689</v>
      </c>
      <c r="I12" s="39" t="s">
        <v>689</v>
      </c>
      <c r="J12" s="39" t="s">
        <v>689</v>
      </c>
      <c r="K12" s="39" t="s">
        <v>689</v>
      </c>
      <c r="L12" s="39">
        <v>160651</v>
      </c>
      <c r="M12" s="39" t="s">
        <v>689</v>
      </c>
      <c r="N12" s="39" t="s">
        <v>689</v>
      </c>
      <c r="O12" s="38">
        <v>26548</v>
      </c>
      <c r="P12" s="38" t="s">
        <v>689</v>
      </c>
      <c r="Q12" s="38" t="s">
        <v>689</v>
      </c>
      <c r="R12" s="39" t="s">
        <v>689</v>
      </c>
      <c r="S12" s="39" t="s">
        <v>689</v>
      </c>
    </row>
    <row r="13" spans="1:19" ht="10.5" customHeight="1">
      <c r="A13" s="40">
        <v>1792</v>
      </c>
      <c r="B13" s="44">
        <v>4531000</v>
      </c>
      <c r="C13" s="39">
        <v>39979</v>
      </c>
      <c r="D13" s="39" t="s">
        <v>689</v>
      </c>
      <c r="E13" s="39">
        <v>201080</v>
      </c>
      <c r="F13" s="39" t="s">
        <v>689</v>
      </c>
      <c r="G13" s="39" t="s">
        <v>689</v>
      </c>
      <c r="H13" s="39">
        <v>7614</v>
      </c>
      <c r="I13" s="39" t="s">
        <v>689</v>
      </c>
      <c r="J13" s="39" t="s">
        <v>689</v>
      </c>
      <c r="K13" s="39" t="s">
        <v>689</v>
      </c>
      <c r="L13" s="39">
        <v>141238</v>
      </c>
      <c r="M13" s="39" t="s">
        <v>689</v>
      </c>
      <c r="N13" s="39" t="s">
        <v>689</v>
      </c>
      <c r="O13" s="38">
        <v>59842</v>
      </c>
      <c r="P13" s="38" t="s">
        <v>689</v>
      </c>
      <c r="Q13" s="38" t="s">
        <v>689</v>
      </c>
      <c r="R13" s="39" t="s">
        <v>689</v>
      </c>
      <c r="S13" s="39" t="s">
        <v>689</v>
      </c>
    </row>
    <row r="14" spans="1:19" ht="10.5" customHeight="1">
      <c r="A14" s="40">
        <v>1793</v>
      </c>
      <c r="B14" s="44">
        <v>4553000</v>
      </c>
      <c r="C14" s="39">
        <v>39282</v>
      </c>
      <c r="D14" s="39" t="s">
        <v>689</v>
      </c>
      <c r="E14" s="39">
        <v>196648</v>
      </c>
      <c r="F14" s="39" t="s">
        <v>689</v>
      </c>
      <c r="G14" s="39" t="s">
        <v>689</v>
      </c>
      <c r="H14" s="39" t="s">
        <v>689</v>
      </c>
      <c r="I14" s="39" t="s">
        <v>689</v>
      </c>
      <c r="J14" s="39" t="s">
        <v>689</v>
      </c>
      <c r="K14" s="39" t="s">
        <v>689</v>
      </c>
      <c r="L14" s="39">
        <v>141309</v>
      </c>
      <c r="M14" s="39" t="s">
        <v>689</v>
      </c>
      <c r="N14" s="39" t="s">
        <v>689</v>
      </c>
      <c r="O14" s="38">
        <v>55339</v>
      </c>
      <c r="P14" s="38" t="s">
        <v>689</v>
      </c>
      <c r="Q14" s="38" t="s">
        <v>689</v>
      </c>
      <c r="R14" s="39" t="s">
        <v>689</v>
      </c>
      <c r="S14" s="39" t="s">
        <v>689</v>
      </c>
    </row>
    <row r="15" spans="1:19" ht="10.5" customHeight="1">
      <c r="A15" s="40">
        <v>1794</v>
      </c>
      <c r="B15" s="44">
        <v>4570000</v>
      </c>
      <c r="C15" s="39">
        <v>38665</v>
      </c>
      <c r="D15" s="39" t="s">
        <v>689</v>
      </c>
      <c r="E15" s="39">
        <v>201433</v>
      </c>
      <c r="F15" s="39" t="s">
        <v>689</v>
      </c>
      <c r="G15" s="39" t="s">
        <v>689</v>
      </c>
      <c r="H15" s="39" t="s">
        <v>689</v>
      </c>
      <c r="I15" s="39" t="s">
        <v>689</v>
      </c>
      <c r="J15" s="39" t="s">
        <v>689</v>
      </c>
      <c r="K15" s="39" t="s">
        <v>689</v>
      </c>
      <c r="L15" s="39">
        <v>151513</v>
      </c>
      <c r="M15" s="39" t="s">
        <v>689</v>
      </c>
      <c r="N15" s="39" t="s">
        <v>689</v>
      </c>
      <c r="O15" s="38">
        <v>49920</v>
      </c>
      <c r="P15" s="38" t="s">
        <v>689</v>
      </c>
      <c r="Q15" s="38" t="s">
        <v>689</v>
      </c>
      <c r="R15" s="39" t="s">
        <v>689</v>
      </c>
      <c r="S15" s="39" t="s">
        <v>689</v>
      </c>
    </row>
    <row r="16" spans="1:19" ht="10.5" customHeight="1">
      <c r="A16" s="40">
        <v>1795</v>
      </c>
      <c r="B16" s="44">
        <v>4588000</v>
      </c>
      <c r="C16" s="39">
        <v>35181</v>
      </c>
      <c r="D16" s="39" t="s">
        <v>689</v>
      </c>
      <c r="E16" s="39">
        <v>198425</v>
      </c>
      <c r="F16" s="39" t="s">
        <v>689</v>
      </c>
      <c r="G16" s="39" t="s">
        <v>689</v>
      </c>
      <c r="H16" s="39" t="s">
        <v>689</v>
      </c>
      <c r="I16" s="39" t="s">
        <v>689</v>
      </c>
      <c r="J16" s="39" t="s">
        <v>689</v>
      </c>
      <c r="K16" s="39" t="s">
        <v>689</v>
      </c>
      <c r="L16" s="39">
        <v>164732</v>
      </c>
      <c r="M16" s="39" t="s">
        <v>689</v>
      </c>
      <c r="N16" s="39" t="s">
        <v>689</v>
      </c>
      <c r="O16" s="38">
        <v>33693</v>
      </c>
      <c r="P16" s="38" t="s">
        <v>689</v>
      </c>
      <c r="Q16" s="38" t="s">
        <v>689</v>
      </c>
      <c r="R16" s="39" t="s">
        <v>689</v>
      </c>
      <c r="S16" s="39" t="s">
        <v>689</v>
      </c>
    </row>
    <row r="17" spans="1:19" ht="10.5" customHeight="1">
      <c r="A17" s="40">
        <v>1796</v>
      </c>
      <c r="B17" s="44">
        <v>4598000</v>
      </c>
      <c r="C17" s="39">
        <v>34893</v>
      </c>
      <c r="D17" s="39" t="s">
        <v>689</v>
      </c>
      <c r="E17" s="39">
        <v>199548</v>
      </c>
      <c r="F17" s="39" t="s">
        <v>689</v>
      </c>
      <c r="G17" s="39" t="s">
        <v>689</v>
      </c>
      <c r="H17" s="39" t="s">
        <v>689</v>
      </c>
      <c r="I17" s="39" t="s">
        <v>689</v>
      </c>
      <c r="J17" s="39" t="s">
        <v>689</v>
      </c>
      <c r="K17" s="39" t="s">
        <v>689</v>
      </c>
      <c r="L17" s="39">
        <v>146225</v>
      </c>
      <c r="M17" s="39" t="s">
        <v>689</v>
      </c>
      <c r="N17" s="39" t="s">
        <v>689</v>
      </c>
      <c r="O17" s="38">
        <v>53323</v>
      </c>
      <c r="P17" s="38" t="s">
        <v>689</v>
      </c>
      <c r="Q17" s="38" t="s">
        <v>689</v>
      </c>
      <c r="R17" s="39" t="s">
        <v>689</v>
      </c>
      <c r="S17" s="39" t="s">
        <v>689</v>
      </c>
    </row>
    <row r="18" spans="1:19" ht="10.5" customHeight="1">
      <c r="A18" s="40">
        <v>1797</v>
      </c>
      <c r="B18" s="44">
        <v>4633000</v>
      </c>
      <c r="C18" s="39">
        <v>38108</v>
      </c>
      <c r="D18" s="39" t="s">
        <v>689</v>
      </c>
      <c r="E18" s="39">
        <v>194932</v>
      </c>
      <c r="F18" s="39" t="s">
        <v>689</v>
      </c>
      <c r="G18" s="39" t="s">
        <v>689</v>
      </c>
      <c r="H18" s="39" t="s">
        <v>689</v>
      </c>
      <c r="I18" s="39" t="s">
        <v>689</v>
      </c>
      <c r="J18" s="39" t="s">
        <v>689</v>
      </c>
      <c r="K18" s="39" t="s">
        <v>689</v>
      </c>
      <c r="L18" s="39">
        <v>145659</v>
      </c>
      <c r="M18" s="39" t="s">
        <v>689</v>
      </c>
      <c r="N18" s="39" t="s">
        <v>689</v>
      </c>
      <c r="O18" s="38">
        <v>49273</v>
      </c>
      <c r="P18" s="38" t="s">
        <v>689</v>
      </c>
      <c r="Q18" s="38" t="s">
        <v>689</v>
      </c>
      <c r="R18" s="39" t="s">
        <v>689</v>
      </c>
      <c r="S18" s="39" t="s">
        <v>689</v>
      </c>
    </row>
    <row r="19" spans="1:19" ht="10.5" customHeight="1">
      <c r="A19" s="40">
        <v>1798</v>
      </c>
      <c r="B19" s="44">
        <v>4668000</v>
      </c>
      <c r="C19" s="39">
        <v>37528</v>
      </c>
      <c r="D19" s="39" t="s">
        <v>689</v>
      </c>
      <c r="E19" s="39">
        <v>204272</v>
      </c>
      <c r="F19" s="39" t="s">
        <v>689</v>
      </c>
      <c r="G19" s="39" t="s">
        <v>689</v>
      </c>
      <c r="H19" s="39" t="s">
        <v>689</v>
      </c>
      <c r="I19" s="39" t="s">
        <v>689</v>
      </c>
      <c r="J19" s="39" t="s">
        <v>689</v>
      </c>
      <c r="K19" s="39" t="s">
        <v>689</v>
      </c>
      <c r="L19" s="39">
        <v>139238</v>
      </c>
      <c r="M19" s="39" t="s">
        <v>689</v>
      </c>
      <c r="N19" s="39" t="s">
        <v>689</v>
      </c>
      <c r="O19" s="38">
        <v>65034</v>
      </c>
      <c r="P19" s="38" t="s">
        <v>689</v>
      </c>
      <c r="Q19" s="38" t="s">
        <v>689</v>
      </c>
      <c r="R19" s="39" t="s">
        <v>689</v>
      </c>
      <c r="S19" s="39" t="s">
        <v>689</v>
      </c>
    </row>
    <row r="20" spans="1:19" ht="10.5" customHeight="1">
      <c r="A20" s="40">
        <v>1799</v>
      </c>
      <c r="B20" s="44">
        <v>4670000</v>
      </c>
      <c r="C20" s="39">
        <v>37118</v>
      </c>
      <c r="D20" s="39" t="s">
        <v>689</v>
      </c>
      <c r="E20" s="39">
        <v>200307</v>
      </c>
      <c r="F20" s="39" t="s">
        <v>689</v>
      </c>
      <c r="G20" s="39" t="s">
        <v>689</v>
      </c>
      <c r="H20" s="39" t="s">
        <v>689</v>
      </c>
      <c r="I20" s="39" t="s">
        <v>689</v>
      </c>
      <c r="J20" s="39" t="s">
        <v>689</v>
      </c>
      <c r="K20" s="39" t="s">
        <v>689</v>
      </c>
      <c r="L20" s="39">
        <v>160609</v>
      </c>
      <c r="M20" s="39" t="s">
        <v>689</v>
      </c>
      <c r="N20" s="39" t="s">
        <v>689</v>
      </c>
      <c r="O20" s="38">
        <v>39698</v>
      </c>
      <c r="P20" s="38" t="s">
        <v>689</v>
      </c>
      <c r="Q20" s="38" t="s">
        <v>689</v>
      </c>
      <c r="R20" s="39" t="s">
        <v>689</v>
      </c>
      <c r="S20" s="39" t="s">
        <v>689</v>
      </c>
    </row>
    <row r="21" spans="1:19" ht="15" customHeight="1">
      <c r="A21" s="40">
        <v>1800</v>
      </c>
      <c r="B21" s="44">
        <v>4659000</v>
      </c>
      <c r="C21" s="39">
        <v>35414</v>
      </c>
      <c r="D21" s="39" t="s">
        <v>689</v>
      </c>
      <c r="E21" s="39">
        <v>196011</v>
      </c>
      <c r="F21" s="39" t="s">
        <v>689</v>
      </c>
      <c r="G21" s="39" t="s">
        <v>689</v>
      </c>
      <c r="H21" s="39" t="s">
        <v>689</v>
      </c>
      <c r="I21" s="39" t="s">
        <v>689</v>
      </c>
      <c r="J21" s="39" t="s">
        <v>689</v>
      </c>
      <c r="K21" s="39" t="s">
        <v>689</v>
      </c>
      <c r="L21" s="39">
        <v>177730</v>
      </c>
      <c r="M21" s="39" t="s">
        <v>689</v>
      </c>
      <c r="N21" s="39" t="s">
        <v>689</v>
      </c>
      <c r="O21" s="38">
        <v>18281</v>
      </c>
      <c r="P21" s="38" t="s">
        <v>689</v>
      </c>
      <c r="Q21" s="38" t="s">
        <v>689</v>
      </c>
      <c r="R21" s="39" t="s">
        <v>689</v>
      </c>
      <c r="S21" s="39" t="s">
        <v>689</v>
      </c>
    </row>
    <row r="22" spans="1:19" ht="10.5" customHeight="1">
      <c r="A22" s="40">
        <v>1801</v>
      </c>
      <c r="B22" s="44">
        <v>4692000</v>
      </c>
      <c r="C22" s="39">
        <v>36270</v>
      </c>
      <c r="D22" s="39" t="s">
        <v>689</v>
      </c>
      <c r="E22" s="39">
        <v>196838</v>
      </c>
      <c r="F22" s="39" t="s">
        <v>689</v>
      </c>
      <c r="G22" s="39" t="s">
        <v>689</v>
      </c>
      <c r="H22" s="39" t="s">
        <v>689</v>
      </c>
      <c r="I22" s="39" t="s">
        <v>689</v>
      </c>
      <c r="J22" s="39" t="s">
        <v>689</v>
      </c>
      <c r="K22" s="39" t="s">
        <v>689</v>
      </c>
      <c r="L22" s="39">
        <v>170187</v>
      </c>
      <c r="M22" s="39" t="s">
        <v>689</v>
      </c>
      <c r="N22" s="39" t="s">
        <v>689</v>
      </c>
      <c r="O22" s="38">
        <v>26651</v>
      </c>
      <c r="P22" s="38" t="s">
        <v>689</v>
      </c>
      <c r="Q22" s="38" t="s">
        <v>689</v>
      </c>
      <c r="R22" s="39" t="s">
        <v>689</v>
      </c>
      <c r="S22" s="39" t="s">
        <v>689</v>
      </c>
    </row>
    <row r="23" spans="1:19" ht="10.5" customHeight="1">
      <c r="A23" s="40">
        <v>1802</v>
      </c>
      <c r="B23" s="44">
        <v>4767000</v>
      </c>
      <c r="C23" s="39">
        <v>43448</v>
      </c>
      <c r="D23" s="39" t="s">
        <v>689</v>
      </c>
      <c r="E23" s="39">
        <v>207716</v>
      </c>
      <c r="F23" s="39" t="s">
        <v>689</v>
      </c>
      <c r="G23" s="39" t="s">
        <v>689</v>
      </c>
      <c r="H23" s="39" t="s">
        <v>689</v>
      </c>
      <c r="I23" s="39" t="s">
        <v>689</v>
      </c>
      <c r="J23" s="39" t="s">
        <v>689</v>
      </c>
      <c r="K23" s="39" t="s">
        <v>689</v>
      </c>
      <c r="L23" s="39">
        <v>157243</v>
      </c>
      <c r="M23" s="39" t="s">
        <v>689</v>
      </c>
      <c r="N23" s="39" t="s">
        <v>689</v>
      </c>
      <c r="O23" s="38">
        <v>50473</v>
      </c>
      <c r="P23" s="38" t="s">
        <v>689</v>
      </c>
      <c r="Q23" s="38" t="s">
        <v>689</v>
      </c>
      <c r="R23" s="39" t="s">
        <v>689</v>
      </c>
      <c r="S23" s="39" t="s">
        <v>689</v>
      </c>
    </row>
    <row r="24" spans="1:19" ht="10.5" customHeight="1">
      <c r="A24" s="40">
        <v>1803</v>
      </c>
      <c r="B24" s="44">
        <v>4823000</v>
      </c>
      <c r="C24" s="39">
        <v>43102</v>
      </c>
      <c r="D24" s="39" t="s">
        <v>689</v>
      </c>
      <c r="E24" s="39">
        <v>205868</v>
      </c>
      <c r="F24" s="39" t="s">
        <v>689</v>
      </c>
      <c r="G24" s="39" t="s">
        <v>689</v>
      </c>
      <c r="H24" s="39" t="s">
        <v>689</v>
      </c>
      <c r="I24" s="39" t="s">
        <v>689</v>
      </c>
      <c r="J24" s="39" t="s">
        <v>689</v>
      </c>
      <c r="K24" s="39" t="s">
        <v>689</v>
      </c>
      <c r="L24" s="39">
        <v>162632</v>
      </c>
      <c r="M24" s="39" t="s">
        <v>689</v>
      </c>
      <c r="N24" s="39" t="s">
        <v>689</v>
      </c>
      <c r="O24" s="38">
        <v>43236</v>
      </c>
      <c r="P24" s="38" t="s">
        <v>689</v>
      </c>
      <c r="Q24" s="38" t="s">
        <v>689</v>
      </c>
      <c r="R24" s="39" t="s">
        <v>689</v>
      </c>
      <c r="S24" s="39" t="s">
        <v>689</v>
      </c>
    </row>
    <row r="25" spans="1:19" ht="10.5" customHeight="1">
      <c r="A25" s="40">
        <v>1804</v>
      </c>
      <c r="B25" s="44">
        <v>4894000</v>
      </c>
      <c r="C25" s="39">
        <v>42815</v>
      </c>
      <c r="D25" s="39" t="s">
        <v>689</v>
      </c>
      <c r="E25" s="39">
        <v>211425</v>
      </c>
      <c r="F25" s="39" t="s">
        <v>689</v>
      </c>
      <c r="G25" s="39" t="s">
        <v>689</v>
      </c>
      <c r="H25" s="39" t="s">
        <v>689</v>
      </c>
      <c r="I25" s="39" t="s">
        <v>689</v>
      </c>
      <c r="J25" s="39" t="s">
        <v>689</v>
      </c>
      <c r="K25" s="39" t="s">
        <v>689</v>
      </c>
      <c r="L25" s="39">
        <v>150742</v>
      </c>
      <c r="M25" s="39" t="s">
        <v>689</v>
      </c>
      <c r="N25" s="39" t="s">
        <v>689</v>
      </c>
      <c r="O25" s="38">
        <v>60683</v>
      </c>
      <c r="P25" s="38" t="s">
        <v>689</v>
      </c>
      <c r="Q25" s="38" t="s">
        <v>689</v>
      </c>
      <c r="R25" s="39" t="s">
        <v>689</v>
      </c>
      <c r="S25" s="39" t="s">
        <v>689</v>
      </c>
    </row>
    <row r="26" spans="1:19" ht="10.5" customHeight="1">
      <c r="A26" s="40">
        <v>1805</v>
      </c>
      <c r="B26" s="44">
        <v>4941000</v>
      </c>
      <c r="C26" s="39">
        <v>38833</v>
      </c>
      <c r="D26" s="39" t="s">
        <v>689</v>
      </c>
      <c r="E26" s="39">
        <v>202708</v>
      </c>
      <c r="F26" s="39" t="s">
        <v>689</v>
      </c>
      <c r="G26" s="39" t="s">
        <v>689</v>
      </c>
      <c r="H26" s="39" t="s">
        <v>689</v>
      </c>
      <c r="I26" s="39" t="s">
        <v>689</v>
      </c>
      <c r="J26" s="39" t="s">
        <v>689</v>
      </c>
      <c r="K26" s="39" t="s">
        <v>689</v>
      </c>
      <c r="L26" s="39">
        <v>163136</v>
      </c>
      <c r="M26" s="39" t="s">
        <v>689</v>
      </c>
      <c r="N26" s="39" t="s">
        <v>689</v>
      </c>
      <c r="O26" s="38">
        <v>39572</v>
      </c>
      <c r="P26" s="38" t="s">
        <v>689</v>
      </c>
      <c r="Q26" s="38" t="s">
        <v>689</v>
      </c>
      <c r="R26" s="39" t="s">
        <v>689</v>
      </c>
      <c r="S26" s="39" t="s">
        <v>689</v>
      </c>
    </row>
    <row r="27" spans="1:19" ht="10.5" customHeight="1">
      <c r="A27" s="40">
        <v>1806</v>
      </c>
      <c r="B27" s="44">
        <v>4883000</v>
      </c>
      <c r="C27" s="39">
        <v>42445</v>
      </c>
      <c r="D27" s="39" t="s">
        <v>689</v>
      </c>
      <c r="E27" s="39">
        <v>171055</v>
      </c>
      <c r="F27" s="39">
        <v>170277</v>
      </c>
      <c r="G27" s="39">
        <v>778</v>
      </c>
      <c r="H27" s="39">
        <v>8837</v>
      </c>
      <c r="I27" s="39" t="s">
        <v>689</v>
      </c>
      <c r="J27" s="39" t="s">
        <v>689</v>
      </c>
      <c r="K27" s="39" t="s">
        <v>689</v>
      </c>
      <c r="L27" s="39">
        <v>282321</v>
      </c>
      <c r="M27" s="39" t="s">
        <v>689</v>
      </c>
      <c r="N27" s="39" t="s">
        <v>689</v>
      </c>
      <c r="O27" s="38">
        <v>-112044</v>
      </c>
      <c r="P27" s="38" t="s">
        <v>689</v>
      </c>
      <c r="Q27" s="38" t="s">
        <v>689</v>
      </c>
      <c r="R27" s="39" t="s">
        <v>689</v>
      </c>
      <c r="S27" s="39" t="s">
        <v>689</v>
      </c>
    </row>
    <row r="28" spans="1:19" ht="10.5" customHeight="1">
      <c r="A28" s="40">
        <v>1807</v>
      </c>
      <c r="B28" s="44">
        <v>4857000</v>
      </c>
      <c r="C28" s="39">
        <v>46448</v>
      </c>
      <c r="D28" s="39" t="s">
        <v>689</v>
      </c>
      <c r="E28" s="39" t="s">
        <v>689</v>
      </c>
      <c r="F28" s="39">
        <v>220530</v>
      </c>
      <c r="G28" s="44" t="s">
        <v>689</v>
      </c>
      <c r="H28" s="39" t="s">
        <v>689</v>
      </c>
      <c r="I28" s="39" t="s">
        <v>689</v>
      </c>
      <c r="J28" s="39" t="s">
        <v>689</v>
      </c>
      <c r="K28" s="39" t="s">
        <v>689</v>
      </c>
      <c r="L28" s="39">
        <v>172000</v>
      </c>
      <c r="M28" s="39" t="s">
        <v>689</v>
      </c>
      <c r="N28" s="39" t="s">
        <v>689</v>
      </c>
      <c r="O28" s="38">
        <v>48530</v>
      </c>
      <c r="P28" s="38" t="s">
        <v>689</v>
      </c>
      <c r="Q28" s="38" t="s">
        <v>689</v>
      </c>
      <c r="R28" s="39" t="s">
        <v>689</v>
      </c>
      <c r="S28" s="39" t="s">
        <v>689</v>
      </c>
    </row>
    <row r="29" spans="1:19" ht="10.5" customHeight="1">
      <c r="A29" s="40">
        <v>1808</v>
      </c>
      <c r="B29" s="44">
        <v>4876000</v>
      </c>
      <c r="C29" s="39">
        <v>43727</v>
      </c>
      <c r="D29" s="39" t="s">
        <v>689</v>
      </c>
      <c r="E29" s="39">
        <v>223040</v>
      </c>
      <c r="F29" s="39">
        <v>221952</v>
      </c>
      <c r="G29" s="39">
        <v>1088</v>
      </c>
      <c r="H29" s="39" t="s">
        <v>689</v>
      </c>
      <c r="I29" s="39" t="s">
        <v>689</v>
      </c>
      <c r="J29" s="39" t="s">
        <v>689</v>
      </c>
      <c r="K29" s="39" t="s">
        <v>689</v>
      </c>
      <c r="L29" s="39">
        <v>165140</v>
      </c>
      <c r="M29" s="39" t="s">
        <v>689</v>
      </c>
      <c r="N29" s="39" t="s">
        <v>689</v>
      </c>
      <c r="O29" s="38">
        <v>56812</v>
      </c>
      <c r="P29" s="38" t="s">
        <v>689</v>
      </c>
      <c r="Q29" s="38" t="s">
        <v>689</v>
      </c>
      <c r="R29" s="39" t="s">
        <v>689</v>
      </c>
      <c r="S29" s="39" t="s">
        <v>689</v>
      </c>
    </row>
    <row r="30" spans="1:19" ht="10.5" customHeight="1">
      <c r="A30" s="40">
        <v>1809</v>
      </c>
      <c r="B30" s="44">
        <v>4853000</v>
      </c>
      <c r="C30" s="39">
        <v>33567</v>
      </c>
      <c r="D30" s="39" t="s">
        <v>689</v>
      </c>
      <c r="E30" s="39">
        <v>212384</v>
      </c>
      <c r="F30" s="39">
        <v>211573</v>
      </c>
      <c r="G30" s="39">
        <v>811</v>
      </c>
      <c r="H30" s="39" t="s">
        <v>689</v>
      </c>
      <c r="I30" s="39" t="s">
        <v>689</v>
      </c>
      <c r="J30" s="39" t="s">
        <v>689</v>
      </c>
      <c r="K30" s="39" t="s">
        <v>689</v>
      </c>
      <c r="L30" s="39">
        <v>185671</v>
      </c>
      <c r="M30" s="39">
        <v>59640</v>
      </c>
      <c r="N30" s="39" t="s">
        <v>689</v>
      </c>
      <c r="O30" s="38">
        <v>25902</v>
      </c>
      <c r="P30" s="38" t="s">
        <v>689</v>
      </c>
      <c r="Q30" s="38" t="s">
        <v>689</v>
      </c>
      <c r="R30" s="39" t="s">
        <v>689</v>
      </c>
      <c r="S30" s="39" t="s">
        <v>689</v>
      </c>
    </row>
    <row r="31" spans="1:19" ht="15" customHeight="1">
      <c r="A31" s="40">
        <v>1810</v>
      </c>
      <c r="B31" s="44">
        <v>4870000</v>
      </c>
      <c r="C31" s="39">
        <v>45739</v>
      </c>
      <c r="D31" s="39" t="s">
        <v>689</v>
      </c>
      <c r="E31" s="39">
        <v>199085</v>
      </c>
      <c r="F31" s="39">
        <v>198407</v>
      </c>
      <c r="G31" s="39">
        <v>678</v>
      </c>
      <c r="H31" s="39" t="s">
        <v>689</v>
      </c>
      <c r="I31" s="39" t="s">
        <v>689</v>
      </c>
      <c r="J31" s="39" t="s">
        <v>689</v>
      </c>
      <c r="K31" s="39" t="s">
        <v>689</v>
      </c>
      <c r="L31" s="39">
        <v>218034</v>
      </c>
      <c r="M31" s="39">
        <v>60284</v>
      </c>
      <c r="N31" s="39" t="s">
        <v>689</v>
      </c>
      <c r="O31" s="38">
        <v>-19627</v>
      </c>
      <c r="P31" s="38" t="s">
        <v>689</v>
      </c>
      <c r="Q31" s="38" t="s">
        <v>689</v>
      </c>
      <c r="R31" s="39" t="s">
        <v>689</v>
      </c>
      <c r="S31" s="39" t="s">
        <v>689</v>
      </c>
    </row>
    <row r="32" spans="1:19" ht="10.5" customHeight="1">
      <c r="A32" s="40">
        <v>1811</v>
      </c>
      <c r="B32" s="44">
        <v>4916000</v>
      </c>
      <c r="C32" s="39">
        <v>49957</v>
      </c>
      <c r="D32" s="39" t="s">
        <v>689</v>
      </c>
      <c r="E32" s="39">
        <v>230924</v>
      </c>
      <c r="F32" s="39">
        <v>229131</v>
      </c>
      <c r="G32" s="39">
        <v>1793</v>
      </c>
      <c r="H32" s="39">
        <v>18406</v>
      </c>
      <c r="I32" s="39" t="s">
        <v>689</v>
      </c>
      <c r="J32" s="39" t="s">
        <v>689</v>
      </c>
      <c r="K32" s="39" t="s">
        <v>689</v>
      </c>
      <c r="L32" s="39">
        <v>174015</v>
      </c>
      <c r="M32" s="39">
        <v>62022</v>
      </c>
      <c r="N32" s="39" t="s">
        <v>689</v>
      </c>
      <c r="O32" s="38">
        <v>55116</v>
      </c>
      <c r="P32" s="38" t="s">
        <v>689</v>
      </c>
      <c r="Q32" s="38" t="s">
        <v>689</v>
      </c>
      <c r="R32" s="39" t="s">
        <v>689</v>
      </c>
      <c r="S32" s="39" t="s">
        <v>689</v>
      </c>
    </row>
    <row r="33" spans="1:19" ht="10.5" customHeight="1">
      <c r="A33" s="40">
        <v>1812</v>
      </c>
      <c r="B33" s="44">
        <v>4951000</v>
      </c>
      <c r="C33" s="39">
        <v>39378</v>
      </c>
      <c r="D33" s="39" t="s">
        <v>689</v>
      </c>
      <c r="E33" s="39">
        <v>216972</v>
      </c>
      <c r="F33" s="39">
        <v>215954</v>
      </c>
      <c r="G33" s="39">
        <v>1018</v>
      </c>
      <c r="H33" s="39" t="s">
        <v>689</v>
      </c>
      <c r="I33" s="39" t="s">
        <v>689</v>
      </c>
      <c r="J33" s="39" t="s">
        <v>689</v>
      </c>
      <c r="K33" s="39" t="s">
        <v>689</v>
      </c>
      <c r="L33" s="39">
        <v>173716</v>
      </c>
      <c r="M33" s="39">
        <v>61739</v>
      </c>
      <c r="N33" s="39" t="s">
        <v>689</v>
      </c>
      <c r="O33" s="38">
        <v>42238</v>
      </c>
      <c r="P33" s="38" t="s">
        <v>689</v>
      </c>
      <c r="Q33" s="38" t="s">
        <v>689</v>
      </c>
      <c r="R33" s="39" t="s">
        <v>689</v>
      </c>
      <c r="S33" s="39" t="s">
        <v>689</v>
      </c>
    </row>
    <row r="34" spans="1:19" ht="10.5" customHeight="1">
      <c r="A34" s="40">
        <v>1813</v>
      </c>
      <c r="B34" s="44">
        <v>4859000</v>
      </c>
      <c r="C34" s="39">
        <v>33906</v>
      </c>
      <c r="D34" s="39" t="s">
        <v>689</v>
      </c>
      <c r="E34" s="39">
        <v>213174</v>
      </c>
      <c r="F34" s="39">
        <v>212067</v>
      </c>
      <c r="G34" s="39">
        <v>1107</v>
      </c>
      <c r="H34" s="39" t="s">
        <v>689</v>
      </c>
      <c r="I34" s="39" t="s">
        <v>689</v>
      </c>
      <c r="J34" s="39" t="s">
        <v>689</v>
      </c>
      <c r="K34" s="39" t="s">
        <v>689</v>
      </c>
      <c r="L34" s="39">
        <v>151341</v>
      </c>
      <c r="M34" s="39">
        <v>52795</v>
      </c>
      <c r="N34" s="39" t="s">
        <v>689</v>
      </c>
      <c r="O34" s="38">
        <v>60726</v>
      </c>
      <c r="P34" s="38" t="s">
        <v>689</v>
      </c>
      <c r="Q34" s="38" t="s">
        <v>689</v>
      </c>
      <c r="R34" s="39" t="s">
        <v>689</v>
      </c>
      <c r="S34" s="39" t="s">
        <v>689</v>
      </c>
    </row>
    <row r="35" spans="1:19" ht="10.5" customHeight="1">
      <c r="A35" s="40">
        <v>1814</v>
      </c>
      <c r="B35" s="44">
        <v>4826000</v>
      </c>
      <c r="C35" s="39">
        <v>31803</v>
      </c>
      <c r="D35" s="39" t="s">
        <v>689</v>
      </c>
      <c r="E35" s="39">
        <v>205709</v>
      </c>
      <c r="F35" s="39">
        <v>204555</v>
      </c>
      <c r="G35" s="39">
        <v>1154</v>
      </c>
      <c r="H35" s="39" t="s">
        <v>689</v>
      </c>
      <c r="I35" s="39" t="s">
        <v>689</v>
      </c>
      <c r="J35" s="39" t="s">
        <v>689</v>
      </c>
      <c r="K35" s="39" t="s">
        <v>689</v>
      </c>
      <c r="L35" s="39">
        <v>200379</v>
      </c>
      <c r="M35" s="39">
        <v>58959</v>
      </c>
      <c r="N35" s="39" t="s">
        <v>689</v>
      </c>
      <c r="O35" s="38">
        <v>4176</v>
      </c>
      <c r="P35" s="38" t="s">
        <v>689</v>
      </c>
      <c r="Q35" s="38" t="s">
        <v>689</v>
      </c>
      <c r="R35" s="39" t="s">
        <v>689</v>
      </c>
      <c r="S35" s="39" t="s">
        <v>689</v>
      </c>
    </row>
    <row r="36" spans="1:19" ht="10.5" customHeight="1">
      <c r="A36" s="40">
        <v>1815</v>
      </c>
      <c r="B36" s="44">
        <v>4810000</v>
      </c>
      <c r="C36" s="39">
        <v>33795</v>
      </c>
      <c r="D36" s="39" t="s">
        <v>689</v>
      </c>
      <c r="E36" s="39" t="s">
        <v>689</v>
      </c>
      <c r="F36" s="39">
        <v>209886</v>
      </c>
      <c r="G36" s="44" t="s">
        <v>689</v>
      </c>
      <c r="H36" s="39" t="s">
        <v>689</v>
      </c>
      <c r="I36" s="39" t="s">
        <v>689</v>
      </c>
      <c r="J36" s="39" t="s">
        <v>689</v>
      </c>
      <c r="K36" s="39" t="s">
        <v>689</v>
      </c>
      <c r="L36" s="39">
        <v>146800</v>
      </c>
      <c r="M36" s="39" t="s">
        <v>689</v>
      </c>
      <c r="N36" s="39" t="s">
        <v>689</v>
      </c>
      <c r="O36" s="38">
        <v>63086</v>
      </c>
      <c r="P36" s="38" t="s">
        <v>689</v>
      </c>
      <c r="Q36" s="38" t="s">
        <v>689</v>
      </c>
      <c r="R36" s="39" t="s">
        <v>689</v>
      </c>
      <c r="S36" s="39" t="s">
        <v>689</v>
      </c>
    </row>
    <row r="37" spans="1:19" ht="10.5" customHeight="1">
      <c r="A37" s="40">
        <v>1816</v>
      </c>
      <c r="B37" s="44">
        <v>4878000</v>
      </c>
      <c r="C37" s="39">
        <v>39849</v>
      </c>
      <c r="D37" s="39" t="s">
        <v>689</v>
      </c>
      <c r="E37" s="39">
        <v>211465</v>
      </c>
      <c r="F37" s="39">
        <v>209473</v>
      </c>
      <c r="G37" s="39">
        <v>1992</v>
      </c>
      <c r="H37" s="39">
        <v>19824</v>
      </c>
      <c r="I37" s="39" t="s">
        <v>689</v>
      </c>
      <c r="J37" s="39" t="s">
        <v>689</v>
      </c>
      <c r="K37" s="39" t="s">
        <v>689</v>
      </c>
      <c r="L37" s="39">
        <v>143940</v>
      </c>
      <c r="M37" s="39" t="s">
        <v>689</v>
      </c>
      <c r="N37" s="39" t="s">
        <v>689</v>
      </c>
      <c r="O37" s="38">
        <v>65533</v>
      </c>
      <c r="P37" s="38" t="s">
        <v>689</v>
      </c>
      <c r="Q37" s="38" t="s">
        <v>689</v>
      </c>
      <c r="R37" s="39" t="s">
        <v>689</v>
      </c>
      <c r="S37" s="39" t="s">
        <v>689</v>
      </c>
    </row>
    <row r="38" spans="1:19" ht="10.5" customHeight="1">
      <c r="A38" s="40">
        <v>1817</v>
      </c>
      <c r="B38" s="44">
        <v>4961000</v>
      </c>
      <c r="C38" s="39">
        <v>40820</v>
      </c>
      <c r="D38" s="39" t="s">
        <v>689</v>
      </c>
      <c r="E38" s="39">
        <v>210298</v>
      </c>
      <c r="F38" s="39">
        <v>208345</v>
      </c>
      <c r="G38" s="39">
        <v>1953</v>
      </c>
      <c r="H38" s="39">
        <v>24186</v>
      </c>
      <c r="I38" s="39" t="s">
        <v>689</v>
      </c>
      <c r="J38" s="39" t="s">
        <v>689</v>
      </c>
      <c r="K38" s="39" t="s">
        <v>689</v>
      </c>
      <c r="L38" s="39">
        <v>160703</v>
      </c>
      <c r="M38" s="39" t="s">
        <v>689</v>
      </c>
      <c r="N38" s="39" t="s">
        <v>689</v>
      </c>
      <c r="O38" s="38">
        <v>47642</v>
      </c>
      <c r="P38" s="38" t="s">
        <v>689</v>
      </c>
      <c r="Q38" s="38" t="s">
        <v>689</v>
      </c>
      <c r="R38" s="39" t="s">
        <v>689</v>
      </c>
      <c r="S38" s="39" t="s">
        <v>689</v>
      </c>
    </row>
    <row r="39" spans="1:19" ht="10.5" customHeight="1">
      <c r="A39" s="40">
        <v>1818</v>
      </c>
      <c r="B39" s="44">
        <v>5021000</v>
      </c>
      <c r="C39" s="39">
        <v>42256</v>
      </c>
      <c r="D39" s="39" t="s">
        <v>689</v>
      </c>
      <c r="E39" s="39">
        <v>206152</v>
      </c>
      <c r="F39" s="39">
        <v>204175</v>
      </c>
      <c r="G39" s="39">
        <v>1977</v>
      </c>
      <c r="H39" s="39">
        <v>21682</v>
      </c>
      <c r="I39" s="39" t="s">
        <v>689</v>
      </c>
      <c r="J39" s="39" t="s">
        <v>689</v>
      </c>
      <c r="K39" s="39" t="s">
        <v>689</v>
      </c>
      <c r="L39" s="39">
        <v>152665</v>
      </c>
      <c r="M39" s="39" t="s">
        <v>689</v>
      </c>
      <c r="N39" s="39" t="s">
        <v>689</v>
      </c>
      <c r="O39" s="38">
        <v>51510</v>
      </c>
      <c r="P39" s="38" t="s">
        <v>689</v>
      </c>
      <c r="Q39" s="38" t="s">
        <v>689</v>
      </c>
      <c r="R39" s="39" t="s">
        <v>689</v>
      </c>
      <c r="S39" s="39" t="s">
        <v>689</v>
      </c>
    </row>
    <row r="40" spans="1:19" ht="10.5" customHeight="1">
      <c r="A40" s="40">
        <v>1819</v>
      </c>
      <c r="B40" s="44">
        <v>5093000</v>
      </c>
      <c r="C40" s="39">
        <v>45718</v>
      </c>
      <c r="D40" s="39" t="s">
        <v>689</v>
      </c>
      <c r="E40" s="39">
        <v>241318</v>
      </c>
      <c r="F40" s="39">
        <v>238968</v>
      </c>
      <c r="G40" s="39">
        <v>2350</v>
      </c>
      <c r="H40" s="39" t="s">
        <v>689</v>
      </c>
      <c r="I40" s="39" t="s">
        <v>689</v>
      </c>
      <c r="J40" s="39" t="s">
        <v>689</v>
      </c>
      <c r="K40" s="39" t="s">
        <v>689</v>
      </c>
      <c r="L40" s="39">
        <v>163932</v>
      </c>
      <c r="M40" s="39">
        <v>64206</v>
      </c>
      <c r="N40" s="39" t="s">
        <v>689</v>
      </c>
      <c r="O40" s="38">
        <v>75036</v>
      </c>
      <c r="P40" s="38" t="s">
        <v>689</v>
      </c>
      <c r="Q40" s="38" t="s">
        <v>689</v>
      </c>
      <c r="R40" s="39" t="s">
        <v>689</v>
      </c>
      <c r="S40" s="39" t="s">
        <v>689</v>
      </c>
    </row>
    <row r="41" spans="1:19" ht="15" customHeight="1">
      <c r="A41" s="40">
        <v>1820</v>
      </c>
      <c r="B41" s="39">
        <v>5272791</v>
      </c>
      <c r="C41" s="39">
        <v>49216</v>
      </c>
      <c r="D41" s="39" t="s">
        <v>689</v>
      </c>
      <c r="E41" s="39">
        <v>234894</v>
      </c>
      <c r="F41" s="39">
        <v>232287</v>
      </c>
      <c r="G41" s="39">
        <v>2607</v>
      </c>
      <c r="H41" s="39" t="s">
        <v>689</v>
      </c>
      <c r="I41" s="39" t="s">
        <v>689</v>
      </c>
      <c r="J41" s="39" t="s">
        <v>689</v>
      </c>
      <c r="K41" s="39" t="s">
        <v>689</v>
      </c>
      <c r="L41" s="39">
        <v>137938</v>
      </c>
      <c r="M41" s="39">
        <v>52578</v>
      </c>
      <c r="N41" s="39" t="s">
        <v>689</v>
      </c>
      <c r="O41" s="38">
        <v>94349</v>
      </c>
      <c r="P41" s="38" t="s">
        <v>689</v>
      </c>
      <c r="Q41" s="38" t="s">
        <v>689</v>
      </c>
      <c r="R41" s="39" t="s">
        <v>689</v>
      </c>
      <c r="S41" s="39" t="s">
        <v>689</v>
      </c>
    </row>
    <row r="42" spans="1:19" ht="10.5" customHeight="1">
      <c r="A42" s="40">
        <v>1821</v>
      </c>
      <c r="B42" s="39">
        <v>5353785</v>
      </c>
      <c r="C42" s="39">
        <v>41884</v>
      </c>
      <c r="D42" s="39" t="s">
        <v>689</v>
      </c>
      <c r="E42" s="39">
        <v>233572</v>
      </c>
      <c r="F42" s="39">
        <v>231028</v>
      </c>
      <c r="G42" s="39">
        <v>2544</v>
      </c>
      <c r="H42" s="39" t="s">
        <v>689</v>
      </c>
      <c r="I42" s="39" t="s">
        <v>689</v>
      </c>
      <c r="J42" s="39" t="s">
        <v>689</v>
      </c>
      <c r="K42" s="39" t="s">
        <v>689</v>
      </c>
      <c r="L42" s="39">
        <v>139127</v>
      </c>
      <c r="M42" s="39">
        <v>54907</v>
      </c>
      <c r="N42" s="39" t="s">
        <v>689</v>
      </c>
      <c r="O42" s="38">
        <v>91901</v>
      </c>
      <c r="P42" s="38" t="s">
        <v>689</v>
      </c>
      <c r="Q42" s="38" t="s">
        <v>689</v>
      </c>
      <c r="R42" s="39" t="s">
        <v>689</v>
      </c>
      <c r="S42" s="39" t="s">
        <v>689</v>
      </c>
    </row>
    <row r="43" spans="1:19" ht="10.5" customHeight="1">
      <c r="A43" s="40">
        <v>1822</v>
      </c>
      <c r="B43" s="39">
        <v>5426885</v>
      </c>
      <c r="C43" s="39">
        <v>41489</v>
      </c>
      <c r="D43" s="39" t="s">
        <v>689</v>
      </c>
      <c r="E43" s="39">
        <v>221371</v>
      </c>
      <c r="F43" s="39">
        <v>218983</v>
      </c>
      <c r="G43" s="39">
        <v>2388</v>
      </c>
      <c r="H43" s="39" t="s">
        <v>689</v>
      </c>
      <c r="I43" s="39" t="s">
        <v>689</v>
      </c>
      <c r="J43" s="39" t="s">
        <v>689</v>
      </c>
      <c r="K43" s="39" t="s">
        <v>689</v>
      </c>
      <c r="L43" s="39">
        <v>149842</v>
      </c>
      <c r="M43" s="39">
        <v>57801</v>
      </c>
      <c r="N43" s="39" t="s">
        <v>689</v>
      </c>
      <c r="O43" s="38">
        <v>69141</v>
      </c>
      <c r="P43" s="38" t="s">
        <v>689</v>
      </c>
      <c r="Q43" s="38" t="s">
        <v>689</v>
      </c>
      <c r="R43" s="39" t="s">
        <v>689</v>
      </c>
      <c r="S43" s="39" t="s">
        <v>689</v>
      </c>
    </row>
    <row r="44" spans="1:19" ht="10.5" customHeight="1">
      <c r="A44" s="40">
        <v>1823</v>
      </c>
      <c r="B44" s="39">
        <v>5494633</v>
      </c>
      <c r="C44" s="39">
        <v>38543</v>
      </c>
      <c r="D44" s="39" t="s">
        <v>689</v>
      </c>
      <c r="E44" s="39">
        <v>232222</v>
      </c>
      <c r="F44" s="39">
        <v>229571</v>
      </c>
      <c r="G44" s="39">
        <v>2651</v>
      </c>
      <c r="H44" s="39">
        <v>27430</v>
      </c>
      <c r="I44" s="39" t="s">
        <v>689</v>
      </c>
      <c r="J44" s="39" t="s">
        <v>689</v>
      </c>
      <c r="K44" s="39" t="s">
        <v>689</v>
      </c>
      <c r="L44" s="39">
        <v>161716</v>
      </c>
      <c r="M44" s="39">
        <v>57321</v>
      </c>
      <c r="N44" s="39" t="s">
        <v>689</v>
      </c>
      <c r="O44" s="38">
        <v>67855</v>
      </c>
      <c r="P44" s="38" t="s">
        <v>689</v>
      </c>
      <c r="Q44" s="38" t="s">
        <v>689</v>
      </c>
      <c r="R44" s="39" t="s">
        <v>689</v>
      </c>
      <c r="S44" s="39" t="s">
        <v>689</v>
      </c>
    </row>
    <row r="45" spans="1:19" ht="10.5" customHeight="1">
      <c r="A45" s="40">
        <v>1824</v>
      </c>
      <c r="B45" s="39">
        <v>5567415</v>
      </c>
      <c r="C45" s="39">
        <v>41730</v>
      </c>
      <c r="D45" s="39" t="s">
        <v>689</v>
      </c>
      <c r="E45" s="39">
        <v>231165</v>
      </c>
      <c r="F45" s="39">
        <v>228372</v>
      </c>
      <c r="G45" s="39">
        <v>2793</v>
      </c>
      <c r="H45" s="39">
        <v>29627</v>
      </c>
      <c r="I45" s="39" t="s">
        <v>689</v>
      </c>
      <c r="J45" s="39" t="s">
        <v>689</v>
      </c>
      <c r="K45" s="39" t="s">
        <v>689</v>
      </c>
      <c r="L45" s="39">
        <v>153232</v>
      </c>
      <c r="M45" s="39">
        <v>54673</v>
      </c>
      <c r="N45" s="39" t="s">
        <v>689</v>
      </c>
      <c r="O45" s="38">
        <v>75140</v>
      </c>
      <c r="P45" s="38" t="s">
        <v>689</v>
      </c>
      <c r="Q45" s="38" t="s">
        <v>689</v>
      </c>
      <c r="R45" s="39" t="s">
        <v>689</v>
      </c>
      <c r="S45" s="39" t="s">
        <v>689</v>
      </c>
    </row>
    <row r="46" spans="1:19" ht="10.5" customHeight="1">
      <c r="A46" s="40">
        <v>1825</v>
      </c>
      <c r="B46" s="39">
        <v>5641433</v>
      </c>
      <c r="C46" s="39">
        <v>45471</v>
      </c>
      <c r="D46" s="39" t="s">
        <v>689</v>
      </c>
      <c r="E46" s="39">
        <v>242223</v>
      </c>
      <c r="F46" s="39">
        <v>239187</v>
      </c>
      <c r="G46" s="39">
        <v>3036</v>
      </c>
      <c r="H46" s="39">
        <v>33099</v>
      </c>
      <c r="I46" s="39" t="s">
        <v>689</v>
      </c>
      <c r="J46" s="39" t="s">
        <v>689</v>
      </c>
      <c r="K46" s="39" t="s">
        <v>689</v>
      </c>
      <c r="L46" s="39">
        <v>152791</v>
      </c>
      <c r="M46" s="39">
        <v>56954</v>
      </c>
      <c r="N46" s="39" t="s">
        <v>689</v>
      </c>
      <c r="O46" s="38">
        <v>86396</v>
      </c>
      <c r="P46" s="38" t="s">
        <v>689</v>
      </c>
      <c r="Q46" s="38" t="s">
        <v>689</v>
      </c>
      <c r="R46" s="39" t="s">
        <v>689</v>
      </c>
      <c r="S46" s="39" t="s">
        <v>689</v>
      </c>
    </row>
    <row r="47" spans="1:19" ht="10.5" customHeight="1">
      <c r="A47" s="40">
        <v>1826</v>
      </c>
      <c r="B47" s="39">
        <v>5715138</v>
      </c>
      <c r="C47" s="39">
        <v>48254</v>
      </c>
      <c r="D47" s="39" t="s">
        <v>689</v>
      </c>
      <c r="E47" s="39">
        <v>239783</v>
      </c>
      <c r="F47" s="39">
        <v>236735</v>
      </c>
      <c r="G47" s="39">
        <v>3048</v>
      </c>
      <c r="H47" s="39">
        <v>32576</v>
      </c>
      <c r="I47" s="39" t="s">
        <v>689</v>
      </c>
      <c r="J47" s="39" t="s">
        <v>689</v>
      </c>
      <c r="K47" s="39" t="s">
        <v>689</v>
      </c>
      <c r="L47" s="39">
        <v>154862</v>
      </c>
      <c r="M47" s="39">
        <v>56158</v>
      </c>
      <c r="N47" s="39" t="s">
        <v>689</v>
      </c>
      <c r="O47" s="38">
        <v>81873</v>
      </c>
      <c r="P47" s="38" t="s">
        <v>689</v>
      </c>
      <c r="Q47" s="38" t="s">
        <v>689</v>
      </c>
      <c r="R47" s="39" t="s">
        <v>689</v>
      </c>
      <c r="S47" s="39" t="s">
        <v>689</v>
      </c>
    </row>
    <row r="48" spans="1:19" ht="10.5" customHeight="1">
      <c r="A48" s="40">
        <v>1827</v>
      </c>
      <c r="B48" s="39">
        <v>5831825</v>
      </c>
      <c r="C48" s="39">
        <v>50902</v>
      </c>
      <c r="D48" s="39" t="s">
        <v>689</v>
      </c>
      <c r="E48" s="39">
        <v>232177</v>
      </c>
      <c r="F48" s="39">
        <v>229186</v>
      </c>
      <c r="G48" s="39">
        <v>2991</v>
      </c>
      <c r="H48" s="39">
        <v>29753</v>
      </c>
      <c r="I48" s="39" t="s">
        <v>689</v>
      </c>
      <c r="J48" s="39" t="s">
        <v>689</v>
      </c>
      <c r="K48" s="39" t="s">
        <v>689</v>
      </c>
      <c r="L48" s="39">
        <v>164697</v>
      </c>
      <c r="M48" s="39">
        <v>60090</v>
      </c>
      <c r="N48" s="39" t="s">
        <v>689</v>
      </c>
      <c r="O48" s="38">
        <v>64489</v>
      </c>
      <c r="P48" s="38" t="s">
        <v>689</v>
      </c>
      <c r="Q48" s="38" t="s">
        <v>689</v>
      </c>
      <c r="R48" s="39" t="s">
        <v>689</v>
      </c>
      <c r="S48" s="39" t="s">
        <v>689</v>
      </c>
    </row>
    <row r="49" spans="1:19" ht="10.5" customHeight="1">
      <c r="A49" s="40">
        <v>1828</v>
      </c>
      <c r="B49" s="39">
        <v>5933743</v>
      </c>
      <c r="C49" s="39">
        <v>50062</v>
      </c>
      <c r="D49" s="39" t="s">
        <v>689</v>
      </c>
      <c r="E49" s="39">
        <v>227706</v>
      </c>
      <c r="F49" s="39">
        <v>224584</v>
      </c>
      <c r="G49" s="39">
        <v>3122</v>
      </c>
      <c r="H49" s="39">
        <v>27006</v>
      </c>
      <c r="I49" s="39" t="s">
        <v>689</v>
      </c>
      <c r="J49" s="39" t="s">
        <v>689</v>
      </c>
      <c r="K49" s="39" t="s">
        <v>689</v>
      </c>
      <c r="L49" s="39">
        <v>188501</v>
      </c>
      <c r="M49" s="39">
        <v>63909</v>
      </c>
      <c r="N49" s="39" t="s">
        <v>689</v>
      </c>
      <c r="O49" s="38">
        <v>36083</v>
      </c>
      <c r="P49" s="38" t="s">
        <v>689</v>
      </c>
      <c r="Q49" s="38" t="s">
        <v>689</v>
      </c>
      <c r="R49" s="39" t="s">
        <v>689</v>
      </c>
      <c r="S49" s="39" t="s">
        <v>689</v>
      </c>
    </row>
    <row r="50" spans="1:19" ht="10.5" customHeight="1">
      <c r="A50" s="40">
        <v>1829</v>
      </c>
      <c r="B50" s="39">
        <v>5959643</v>
      </c>
      <c r="C50" s="39">
        <v>48285</v>
      </c>
      <c r="D50" s="39" t="s">
        <v>689</v>
      </c>
      <c r="E50" s="39">
        <v>223448</v>
      </c>
      <c r="F50" s="39">
        <v>220607</v>
      </c>
      <c r="G50" s="39">
        <v>2841</v>
      </c>
      <c r="H50" s="39">
        <v>24453</v>
      </c>
      <c r="I50" s="39" t="s">
        <v>689</v>
      </c>
      <c r="J50" s="39" t="s">
        <v>689</v>
      </c>
      <c r="K50" s="39" t="s">
        <v>689</v>
      </c>
      <c r="L50" s="39">
        <v>181782</v>
      </c>
      <c r="M50" s="39">
        <v>59283</v>
      </c>
      <c r="N50" s="39" t="s">
        <v>689</v>
      </c>
      <c r="O50" s="38">
        <v>38825</v>
      </c>
      <c r="P50" s="38" t="s">
        <v>689</v>
      </c>
      <c r="Q50" s="38" t="s">
        <v>689</v>
      </c>
      <c r="R50" s="39" t="s">
        <v>689</v>
      </c>
      <c r="S50" s="39" t="s">
        <v>689</v>
      </c>
    </row>
    <row r="51" spans="1:19" ht="15" customHeight="1">
      <c r="A51" s="40">
        <v>1830</v>
      </c>
      <c r="B51" s="39">
        <v>5996788</v>
      </c>
      <c r="C51" s="39">
        <v>47542</v>
      </c>
      <c r="D51" s="39" t="s">
        <v>689</v>
      </c>
      <c r="E51" s="39">
        <v>238203</v>
      </c>
      <c r="F51" s="39">
        <v>235046</v>
      </c>
      <c r="G51" s="39">
        <v>3157</v>
      </c>
      <c r="H51" s="39">
        <v>27338</v>
      </c>
      <c r="I51" s="39" t="s">
        <v>689</v>
      </c>
      <c r="J51" s="39" t="s">
        <v>689</v>
      </c>
      <c r="K51" s="39" t="s">
        <v>689</v>
      </c>
      <c r="L51" s="39">
        <v>167326</v>
      </c>
      <c r="M51" s="39">
        <v>57357</v>
      </c>
      <c r="N51" s="39" t="s">
        <v>689</v>
      </c>
      <c r="O51" s="38">
        <v>67720</v>
      </c>
      <c r="P51" s="38" t="s">
        <v>689</v>
      </c>
      <c r="Q51" s="38" t="s">
        <v>689</v>
      </c>
      <c r="R51" s="39">
        <v>-246</v>
      </c>
      <c r="S51" s="39">
        <v>67474</v>
      </c>
    </row>
    <row r="52" spans="1:19" ht="10.5" customHeight="1">
      <c r="A52" s="40">
        <v>1831</v>
      </c>
      <c r="B52" s="39">
        <v>6071798</v>
      </c>
      <c r="C52" s="39">
        <v>43304</v>
      </c>
      <c r="D52" s="39" t="s">
        <v>689</v>
      </c>
      <c r="E52" s="39">
        <v>233475</v>
      </c>
      <c r="F52" s="39">
        <v>230322</v>
      </c>
      <c r="G52" s="39">
        <v>3153</v>
      </c>
      <c r="H52" s="39">
        <v>28506</v>
      </c>
      <c r="I52" s="39" t="s">
        <v>689</v>
      </c>
      <c r="J52" s="39" t="s">
        <v>689</v>
      </c>
      <c r="K52" s="39" t="s">
        <v>689</v>
      </c>
      <c r="L52" s="39">
        <v>174149</v>
      </c>
      <c r="M52" s="39">
        <v>57133</v>
      </c>
      <c r="N52" s="39" t="s">
        <v>689</v>
      </c>
      <c r="O52" s="38">
        <v>56173</v>
      </c>
      <c r="P52" s="38" t="s">
        <v>689</v>
      </c>
      <c r="Q52" s="38" t="s">
        <v>689</v>
      </c>
      <c r="R52" s="39">
        <v>-299</v>
      </c>
      <c r="S52" s="39">
        <v>55874</v>
      </c>
    </row>
    <row r="53" spans="1:19" ht="10.5" customHeight="1">
      <c r="A53" s="40">
        <v>1832</v>
      </c>
      <c r="B53" s="39">
        <v>6117669</v>
      </c>
      <c r="C53" s="39">
        <v>51538</v>
      </c>
      <c r="D53" s="39" t="s">
        <v>689</v>
      </c>
      <c r="E53" s="39">
        <v>235584</v>
      </c>
      <c r="F53" s="39">
        <v>232138</v>
      </c>
      <c r="G53" s="39">
        <v>3446</v>
      </c>
      <c r="H53" s="39">
        <v>28981</v>
      </c>
      <c r="I53" s="39" t="s">
        <v>689</v>
      </c>
      <c r="J53" s="39" t="s">
        <v>689</v>
      </c>
      <c r="K53" s="39" t="s">
        <v>689</v>
      </c>
      <c r="L53" s="39">
        <v>231240</v>
      </c>
      <c r="M53" s="39">
        <v>59436</v>
      </c>
      <c r="N53" s="39" t="s">
        <v>689</v>
      </c>
      <c r="O53" s="38">
        <v>898</v>
      </c>
      <c r="P53" s="38" t="s">
        <v>689</v>
      </c>
      <c r="Q53" s="38" t="s">
        <v>689</v>
      </c>
      <c r="R53" s="39">
        <v>-197</v>
      </c>
      <c r="S53" s="39">
        <v>701</v>
      </c>
    </row>
    <row r="54" spans="1:19" ht="10.5" customHeight="1">
      <c r="A54" s="40">
        <v>1833</v>
      </c>
      <c r="B54" s="39">
        <v>6114791</v>
      </c>
      <c r="C54" s="39">
        <v>50429</v>
      </c>
      <c r="D54" s="39" t="s">
        <v>689</v>
      </c>
      <c r="E54" s="39">
        <v>247555</v>
      </c>
      <c r="F54" s="39">
        <v>244207</v>
      </c>
      <c r="G54" s="39">
        <v>3348</v>
      </c>
      <c r="H54" s="39">
        <v>31612</v>
      </c>
      <c r="I54" s="39" t="s">
        <v>689</v>
      </c>
      <c r="J54" s="39" t="s">
        <v>689</v>
      </c>
      <c r="K54" s="39" t="s">
        <v>689</v>
      </c>
      <c r="L54" s="39">
        <v>187363</v>
      </c>
      <c r="M54" s="39">
        <v>67649</v>
      </c>
      <c r="N54" s="39" t="s">
        <v>689</v>
      </c>
      <c r="O54" s="38">
        <v>56844</v>
      </c>
      <c r="P54" s="38" t="s">
        <v>689</v>
      </c>
      <c r="Q54" s="38" t="s">
        <v>689</v>
      </c>
      <c r="R54" s="39">
        <v>-182</v>
      </c>
      <c r="S54" s="39">
        <v>56662</v>
      </c>
    </row>
    <row r="55" spans="1:19" ht="10.5" customHeight="1">
      <c r="A55" s="40">
        <v>1834</v>
      </c>
      <c r="B55" s="39">
        <v>6139975</v>
      </c>
      <c r="C55" s="39">
        <v>48436</v>
      </c>
      <c r="D55" s="39" t="s">
        <v>689</v>
      </c>
      <c r="E55" s="39">
        <v>245801</v>
      </c>
      <c r="F55" s="39">
        <v>242356</v>
      </c>
      <c r="G55" s="39">
        <v>3445</v>
      </c>
      <c r="H55" s="39">
        <v>31729</v>
      </c>
      <c r="I55" s="39" t="s">
        <v>689</v>
      </c>
      <c r="J55" s="39" t="s">
        <v>689</v>
      </c>
      <c r="K55" s="39" t="s">
        <v>689</v>
      </c>
      <c r="L55" s="39">
        <v>184887</v>
      </c>
      <c r="M55" s="39">
        <v>71440</v>
      </c>
      <c r="N55" s="39" t="s">
        <v>689</v>
      </c>
      <c r="O55" s="38">
        <v>57469</v>
      </c>
      <c r="P55" s="38" t="s">
        <v>689</v>
      </c>
      <c r="Q55" s="38" t="s">
        <v>689</v>
      </c>
      <c r="R55" s="39">
        <v>-317</v>
      </c>
      <c r="S55" s="39">
        <v>57152</v>
      </c>
    </row>
    <row r="56" spans="1:19" ht="10.5" customHeight="1">
      <c r="A56" s="40">
        <v>1835</v>
      </c>
      <c r="B56" s="39">
        <v>6191643</v>
      </c>
      <c r="C56" s="39">
        <v>49953</v>
      </c>
      <c r="D56" s="39" t="s">
        <v>689</v>
      </c>
      <c r="E56" s="39">
        <v>241693</v>
      </c>
      <c r="F56" s="39">
        <v>238340</v>
      </c>
      <c r="G56" s="39">
        <v>3353</v>
      </c>
      <c r="H56" s="39">
        <v>31964</v>
      </c>
      <c r="I56" s="39" t="s">
        <v>689</v>
      </c>
      <c r="J56" s="39" t="s">
        <v>689</v>
      </c>
      <c r="K56" s="39" t="s">
        <v>689</v>
      </c>
      <c r="L56" s="39">
        <v>187879</v>
      </c>
      <c r="M56" s="39">
        <v>63418</v>
      </c>
      <c r="N56" s="39" t="s">
        <v>689</v>
      </c>
      <c r="O56" s="38">
        <v>50461</v>
      </c>
      <c r="P56" s="38" t="s">
        <v>689</v>
      </c>
      <c r="Q56" s="38" t="s">
        <v>689</v>
      </c>
      <c r="R56" s="39">
        <v>-203</v>
      </c>
      <c r="S56" s="39">
        <v>50258</v>
      </c>
    </row>
    <row r="57" spans="1:19" ht="10.5" customHeight="1">
      <c r="A57" s="40">
        <v>1836</v>
      </c>
      <c r="B57" s="39">
        <v>6200250</v>
      </c>
      <c r="C57" s="39">
        <v>49748</v>
      </c>
      <c r="D57" s="39" t="s">
        <v>689</v>
      </c>
      <c r="E57" s="39">
        <v>234370</v>
      </c>
      <c r="F57" s="39">
        <v>230823</v>
      </c>
      <c r="G57" s="39">
        <v>3547</v>
      </c>
      <c r="H57" s="39">
        <v>29034</v>
      </c>
      <c r="I57" s="39" t="s">
        <v>689</v>
      </c>
      <c r="J57" s="39" t="s">
        <v>689</v>
      </c>
      <c r="K57" s="39" t="s">
        <v>689</v>
      </c>
      <c r="L57" s="39">
        <v>211406</v>
      </c>
      <c r="M57" s="39">
        <v>56939</v>
      </c>
      <c r="N57" s="39" t="s">
        <v>689</v>
      </c>
      <c r="O57" s="38">
        <v>19417</v>
      </c>
      <c r="P57" s="38" t="s">
        <v>689</v>
      </c>
      <c r="Q57" s="38" t="s">
        <v>689</v>
      </c>
      <c r="R57" s="39">
        <v>-223</v>
      </c>
      <c r="S57" s="39">
        <v>19194</v>
      </c>
    </row>
    <row r="58" spans="1:19" ht="10.5" customHeight="1">
      <c r="A58" s="40">
        <v>1837</v>
      </c>
      <c r="B58" s="39">
        <v>6197244</v>
      </c>
      <c r="C58" s="39">
        <v>53328</v>
      </c>
      <c r="D58" s="39" t="s">
        <v>689</v>
      </c>
      <c r="E58" s="39">
        <v>241563</v>
      </c>
      <c r="F58" s="39">
        <v>237784</v>
      </c>
      <c r="G58" s="39">
        <v>3779</v>
      </c>
      <c r="H58" s="39">
        <v>31769</v>
      </c>
      <c r="I58" s="39" t="s">
        <v>689</v>
      </c>
      <c r="J58" s="39" t="s">
        <v>689</v>
      </c>
      <c r="K58" s="39" t="s">
        <v>689</v>
      </c>
      <c r="L58" s="39">
        <v>208411</v>
      </c>
      <c r="M58" s="39">
        <v>64474</v>
      </c>
      <c r="N58" s="39" t="s">
        <v>689</v>
      </c>
      <c r="O58" s="38">
        <v>29373</v>
      </c>
      <c r="P58" s="38" t="s">
        <v>689</v>
      </c>
      <c r="Q58" s="38" t="s">
        <v>689</v>
      </c>
      <c r="R58" s="39">
        <v>-231</v>
      </c>
      <c r="S58" s="39">
        <v>29142</v>
      </c>
    </row>
    <row r="59" spans="1:19" ht="10.5" customHeight="1">
      <c r="A59" s="40">
        <v>1838</v>
      </c>
      <c r="B59" s="39">
        <v>6248539</v>
      </c>
      <c r="C59" s="39">
        <v>49392</v>
      </c>
      <c r="D59" s="39" t="s">
        <v>689</v>
      </c>
      <c r="E59" s="39">
        <v>245299</v>
      </c>
      <c r="F59" s="39">
        <v>241510</v>
      </c>
      <c r="G59" s="39">
        <v>3789</v>
      </c>
      <c r="H59" s="39">
        <v>32593</v>
      </c>
      <c r="I59" s="39" t="s">
        <v>689</v>
      </c>
      <c r="J59" s="39" t="s">
        <v>689</v>
      </c>
      <c r="K59" s="39" t="s">
        <v>689</v>
      </c>
      <c r="L59" s="39">
        <v>163343</v>
      </c>
      <c r="M59" s="39">
        <v>57255</v>
      </c>
      <c r="N59" s="39" t="s">
        <v>689</v>
      </c>
      <c r="O59" s="38">
        <v>78167</v>
      </c>
      <c r="P59" s="38" t="s">
        <v>689</v>
      </c>
      <c r="Q59" s="38" t="s">
        <v>689</v>
      </c>
      <c r="R59" s="39">
        <v>-276</v>
      </c>
      <c r="S59" s="39">
        <v>77891</v>
      </c>
    </row>
    <row r="60" spans="1:19" ht="10.5" customHeight="1">
      <c r="A60" s="40">
        <v>1839</v>
      </c>
      <c r="B60" s="39">
        <v>6314283</v>
      </c>
      <c r="C60" s="39">
        <v>48517</v>
      </c>
      <c r="D60" s="39" t="s">
        <v>689</v>
      </c>
      <c r="E60" s="39">
        <v>243443</v>
      </c>
      <c r="F60" s="39">
        <v>239582</v>
      </c>
      <c r="G60" s="39">
        <v>3861</v>
      </c>
      <c r="H60" s="39">
        <v>33619</v>
      </c>
      <c r="I60" s="39" t="s">
        <v>689</v>
      </c>
      <c r="J60" s="39" t="s">
        <v>689</v>
      </c>
      <c r="K60" s="39" t="s">
        <v>689</v>
      </c>
      <c r="L60" s="39">
        <v>180699</v>
      </c>
      <c r="M60" s="39">
        <v>64458</v>
      </c>
      <c r="N60" s="39" t="s">
        <v>689</v>
      </c>
      <c r="O60" s="38">
        <v>58883</v>
      </c>
      <c r="P60" s="38" t="s">
        <v>689</v>
      </c>
      <c r="Q60" s="38" t="s">
        <v>689</v>
      </c>
      <c r="R60" s="39">
        <v>-203</v>
      </c>
      <c r="S60" s="39">
        <v>58680</v>
      </c>
    </row>
    <row r="61" spans="1:19" ht="15" customHeight="1">
      <c r="A61" s="40">
        <v>1840</v>
      </c>
      <c r="B61" s="39">
        <v>6378071</v>
      </c>
      <c r="C61" s="39">
        <v>51987</v>
      </c>
      <c r="D61" s="39" t="s">
        <v>689</v>
      </c>
      <c r="E61" s="39">
        <v>252107</v>
      </c>
      <c r="F61" s="39">
        <v>248179</v>
      </c>
      <c r="G61" s="39">
        <v>3928</v>
      </c>
      <c r="H61" s="39">
        <v>34581</v>
      </c>
      <c r="I61" s="39" t="s">
        <v>689</v>
      </c>
      <c r="J61" s="39" t="s">
        <v>689</v>
      </c>
      <c r="K61" s="39" t="s">
        <v>689</v>
      </c>
      <c r="L61" s="39">
        <v>175901</v>
      </c>
      <c r="M61" s="39">
        <v>59567</v>
      </c>
      <c r="N61" s="39" t="s">
        <v>689</v>
      </c>
      <c r="O61" s="38">
        <v>72278</v>
      </c>
      <c r="P61" s="38" t="s">
        <v>689</v>
      </c>
      <c r="Q61" s="38" t="s">
        <v>689</v>
      </c>
      <c r="R61" s="39">
        <v>-127</v>
      </c>
      <c r="S61" s="39">
        <v>72151</v>
      </c>
    </row>
    <row r="62" spans="1:19" ht="10.5" customHeight="1">
      <c r="A62" s="40">
        <v>1841</v>
      </c>
      <c r="B62" s="39">
        <v>6459128</v>
      </c>
      <c r="C62" s="39">
        <v>54907</v>
      </c>
      <c r="D62" s="39" t="s">
        <v>689</v>
      </c>
      <c r="E62" s="39">
        <v>254165</v>
      </c>
      <c r="F62" s="39">
        <v>250260</v>
      </c>
      <c r="G62" s="39">
        <v>3905</v>
      </c>
      <c r="H62" s="39">
        <v>36646</v>
      </c>
      <c r="I62" s="39" t="s">
        <v>689</v>
      </c>
      <c r="J62" s="39" t="s">
        <v>689</v>
      </c>
      <c r="K62" s="39" t="s">
        <v>689</v>
      </c>
      <c r="L62" s="39">
        <v>173872</v>
      </c>
      <c r="M62" s="39">
        <v>63630</v>
      </c>
      <c r="N62" s="39" t="s">
        <v>689</v>
      </c>
      <c r="O62" s="38">
        <v>76388</v>
      </c>
      <c r="P62" s="38" t="s">
        <v>689</v>
      </c>
      <c r="Q62" s="38" t="s">
        <v>689</v>
      </c>
      <c r="R62" s="39" t="s">
        <v>689</v>
      </c>
      <c r="S62" s="39" t="s">
        <v>689</v>
      </c>
    </row>
    <row r="63" spans="1:19" s="43" customFormat="1" ht="10.5" customHeight="1">
      <c r="A63" s="40">
        <v>1842</v>
      </c>
      <c r="B63" s="39">
        <v>6531908</v>
      </c>
      <c r="C63" s="39">
        <v>56077</v>
      </c>
      <c r="D63" s="39" t="s">
        <v>689</v>
      </c>
      <c r="E63" s="39">
        <v>272538</v>
      </c>
      <c r="F63" s="39">
        <v>268029</v>
      </c>
      <c r="G63" s="39">
        <v>4509</v>
      </c>
      <c r="H63" s="39">
        <v>40402</v>
      </c>
      <c r="I63" s="39" t="s">
        <v>689</v>
      </c>
      <c r="J63" s="39" t="s">
        <v>689</v>
      </c>
      <c r="K63" s="39" t="s">
        <v>689</v>
      </c>
      <c r="L63" s="39">
        <v>183288</v>
      </c>
      <c r="M63" s="39">
        <v>69009</v>
      </c>
      <c r="N63" s="39" t="s">
        <v>689</v>
      </c>
      <c r="O63" s="38">
        <v>84741</v>
      </c>
      <c r="P63" s="38" t="s">
        <v>689</v>
      </c>
      <c r="Q63" s="38" t="s">
        <v>689</v>
      </c>
      <c r="R63" s="39" t="s">
        <v>689</v>
      </c>
      <c r="S63" s="39" t="s">
        <v>689</v>
      </c>
    </row>
    <row r="64" spans="1:19" ht="10.5" customHeight="1">
      <c r="A64" s="40">
        <v>1843</v>
      </c>
      <c r="B64" s="39">
        <v>6578355</v>
      </c>
      <c r="C64" s="39">
        <v>53786</v>
      </c>
      <c r="D64" s="39" t="s">
        <v>689</v>
      </c>
      <c r="E64" s="39">
        <v>253719</v>
      </c>
      <c r="F64" s="39">
        <v>249634</v>
      </c>
      <c r="G64" s="39">
        <v>4085</v>
      </c>
      <c r="H64" s="39">
        <v>37682</v>
      </c>
      <c r="I64" s="39" t="s">
        <v>689</v>
      </c>
      <c r="J64" s="39" t="s">
        <v>689</v>
      </c>
      <c r="K64" s="39" t="s">
        <v>689</v>
      </c>
      <c r="L64" s="39">
        <v>211438</v>
      </c>
      <c r="M64" s="39">
        <v>72452</v>
      </c>
      <c r="N64" s="39" t="s">
        <v>689</v>
      </c>
      <c r="O64" s="38">
        <v>38196</v>
      </c>
      <c r="P64" s="38" t="s">
        <v>689</v>
      </c>
      <c r="Q64" s="38" t="s">
        <v>689</v>
      </c>
      <c r="R64" s="39" t="s">
        <v>689</v>
      </c>
      <c r="S64" s="39" t="s">
        <v>689</v>
      </c>
    </row>
    <row r="65" spans="1:19" ht="10.5" customHeight="1">
      <c r="A65" s="40">
        <v>1844</v>
      </c>
      <c r="B65" s="39">
        <v>6630222</v>
      </c>
      <c r="C65" s="39">
        <v>54204</v>
      </c>
      <c r="D65" s="39" t="s">
        <v>689</v>
      </c>
      <c r="E65" s="39">
        <v>253102</v>
      </c>
      <c r="F65" s="39">
        <v>248919</v>
      </c>
      <c r="G65" s="39">
        <v>4183</v>
      </c>
      <c r="H65" s="39">
        <v>34523</v>
      </c>
      <c r="I65" s="39" t="s">
        <v>689</v>
      </c>
      <c r="J65" s="39" t="s">
        <v>689</v>
      </c>
      <c r="K65" s="39" t="s">
        <v>689</v>
      </c>
      <c r="L65" s="39">
        <v>172808</v>
      </c>
      <c r="M65" s="39">
        <v>56799</v>
      </c>
      <c r="N65" s="39" t="s">
        <v>689</v>
      </c>
      <c r="O65" s="38">
        <v>76111</v>
      </c>
      <c r="P65" s="38" t="s">
        <v>689</v>
      </c>
      <c r="Q65" s="38" t="s">
        <v>689</v>
      </c>
      <c r="R65" s="39" t="s">
        <v>689</v>
      </c>
      <c r="S65" s="39" t="s">
        <v>689</v>
      </c>
    </row>
    <row r="66" spans="1:19" ht="10.5" customHeight="1">
      <c r="A66" s="40">
        <v>1845</v>
      </c>
      <c r="B66" s="39">
        <v>6682437</v>
      </c>
      <c r="C66" s="39">
        <v>52286</v>
      </c>
      <c r="D66" s="39" t="s">
        <v>689</v>
      </c>
      <c r="E66" s="39">
        <v>269974</v>
      </c>
      <c r="F66" s="39">
        <v>265314</v>
      </c>
      <c r="G66" s="39">
        <v>4660</v>
      </c>
      <c r="H66" s="39">
        <v>40188</v>
      </c>
      <c r="I66" s="39" t="s">
        <v>689</v>
      </c>
      <c r="J66" s="39" t="s">
        <v>689</v>
      </c>
      <c r="K66" s="39" t="s">
        <v>689</v>
      </c>
      <c r="L66" s="39">
        <v>191347</v>
      </c>
      <c r="M66" s="39">
        <v>67887</v>
      </c>
      <c r="N66" s="39" t="s">
        <v>689</v>
      </c>
      <c r="O66" s="38">
        <v>73967</v>
      </c>
      <c r="P66" s="38" t="s">
        <v>689</v>
      </c>
      <c r="Q66" s="38" t="s">
        <v>689</v>
      </c>
      <c r="R66" s="39" t="s">
        <v>689</v>
      </c>
      <c r="S66" s="39" t="s">
        <v>689</v>
      </c>
    </row>
    <row r="67" spans="1:19" ht="10.5" customHeight="1">
      <c r="A67" s="40">
        <v>1846</v>
      </c>
      <c r="B67" s="39">
        <v>6723727</v>
      </c>
      <c r="C67" s="39">
        <v>56649</v>
      </c>
      <c r="D67" s="39" t="s">
        <v>689</v>
      </c>
      <c r="E67" s="39">
        <v>259472</v>
      </c>
      <c r="F67" s="39">
        <v>255109</v>
      </c>
      <c r="G67" s="39">
        <v>4363</v>
      </c>
      <c r="H67" s="39">
        <v>37965</v>
      </c>
      <c r="I67" s="39" t="s">
        <v>689</v>
      </c>
      <c r="J67" s="39" t="s">
        <v>689</v>
      </c>
      <c r="K67" s="39" t="s">
        <v>689</v>
      </c>
      <c r="L67" s="39">
        <v>181408</v>
      </c>
      <c r="M67" s="39">
        <v>65629</v>
      </c>
      <c r="N67" s="39" t="s">
        <v>689</v>
      </c>
      <c r="O67" s="38">
        <v>73701</v>
      </c>
      <c r="P67" s="38" t="s">
        <v>689</v>
      </c>
      <c r="Q67" s="38" t="s">
        <v>689</v>
      </c>
      <c r="R67" s="39">
        <v>-160</v>
      </c>
      <c r="S67" s="39">
        <v>73541</v>
      </c>
    </row>
    <row r="68" spans="1:19" ht="10.5" customHeight="1">
      <c r="A68" s="40">
        <v>1847</v>
      </c>
      <c r="B68" s="39">
        <v>6768064</v>
      </c>
      <c r="C68" s="39">
        <v>51738</v>
      </c>
      <c r="D68" s="39" t="s">
        <v>689</v>
      </c>
      <c r="E68" s="39">
        <v>249085</v>
      </c>
      <c r="F68" s="39">
        <v>245283</v>
      </c>
      <c r="G68" s="39">
        <v>3802</v>
      </c>
      <c r="H68" s="39">
        <v>34136</v>
      </c>
      <c r="I68" s="39" t="s">
        <v>689</v>
      </c>
      <c r="J68" s="39" t="s">
        <v>689</v>
      </c>
      <c r="K68" s="39" t="s">
        <v>689</v>
      </c>
      <c r="L68" s="39">
        <v>215836</v>
      </c>
      <c r="M68" s="39">
        <v>63281</v>
      </c>
      <c r="N68" s="39" t="s">
        <v>689</v>
      </c>
      <c r="O68" s="38">
        <v>29447</v>
      </c>
      <c r="P68" s="38" t="s">
        <v>689</v>
      </c>
      <c r="Q68" s="38" t="s">
        <v>689</v>
      </c>
      <c r="R68" s="39" t="s">
        <v>689</v>
      </c>
      <c r="S68" s="39" t="s">
        <v>689</v>
      </c>
    </row>
    <row r="69" spans="1:19" ht="10.5" customHeight="1">
      <c r="A69" s="40">
        <v>1848</v>
      </c>
      <c r="B69" s="39">
        <v>6778356</v>
      </c>
      <c r="C69" s="39">
        <v>55285</v>
      </c>
      <c r="D69" s="39" t="s">
        <v>689</v>
      </c>
      <c r="E69" s="39">
        <v>225675</v>
      </c>
      <c r="F69" s="39">
        <v>222052</v>
      </c>
      <c r="G69" s="39">
        <v>3623</v>
      </c>
      <c r="H69" s="39">
        <v>29426</v>
      </c>
      <c r="I69" s="39" t="s">
        <v>689</v>
      </c>
      <c r="J69" s="39" t="s">
        <v>689</v>
      </c>
      <c r="K69" s="39" t="s">
        <v>689</v>
      </c>
      <c r="L69" s="39">
        <v>238747</v>
      </c>
      <c r="M69" s="39">
        <v>60063</v>
      </c>
      <c r="N69" s="39" t="s">
        <v>689</v>
      </c>
      <c r="O69" s="38">
        <v>-16695</v>
      </c>
      <c r="P69" s="38" t="s">
        <v>689</v>
      </c>
      <c r="Q69" s="38" t="s">
        <v>689</v>
      </c>
      <c r="R69" s="39" t="s">
        <v>689</v>
      </c>
      <c r="S69" s="39" t="s">
        <v>689</v>
      </c>
    </row>
    <row r="70" spans="1:19" ht="10.5" customHeight="1">
      <c r="A70" s="40">
        <v>1849</v>
      </c>
      <c r="B70" s="39">
        <v>6789915</v>
      </c>
      <c r="C70" s="39">
        <v>62712</v>
      </c>
      <c r="D70" s="39" t="s">
        <v>689</v>
      </c>
      <c r="E70" s="39">
        <v>278660</v>
      </c>
      <c r="F70" s="39">
        <v>273846</v>
      </c>
      <c r="G70" s="39">
        <v>4814</v>
      </c>
      <c r="H70" s="39">
        <v>36494</v>
      </c>
      <c r="I70" s="39" t="s">
        <v>689</v>
      </c>
      <c r="J70" s="39" t="s">
        <v>689</v>
      </c>
      <c r="K70" s="39" t="s">
        <v>689</v>
      </c>
      <c r="L70" s="39">
        <v>209097</v>
      </c>
      <c r="M70" s="39">
        <v>66763</v>
      </c>
      <c r="N70" s="39" t="s">
        <v>689</v>
      </c>
      <c r="O70" s="38">
        <v>64749</v>
      </c>
      <c r="P70" s="38" t="s">
        <v>689</v>
      </c>
      <c r="Q70" s="38" t="s">
        <v>689</v>
      </c>
      <c r="R70" s="39">
        <v>-160</v>
      </c>
      <c r="S70" s="39">
        <v>64589</v>
      </c>
    </row>
    <row r="71" spans="1:19" ht="15" customHeight="1">
      <c r="A71" s="40">
        <v>1850</v>
      </c>
      <c r="B71" s="39">
        <v>6826465</v>
      </c>
      <c r="C71" s="39">
        <v>70359</v>
      </c>
      <c r="D71" s="39" t="s">
        <v>689</v>
      </c>
      <c r="E71" s="39">
        <v>284678</v>
      </c>
      <c r="F71" s="39">
        <v>279375</v>
      </c>
      <c r="G71" s="39">
        <v>5303</v>
      </c>
      <c r="H71" s="39">
        <v>35798</v>
      </c>
      <c r="I71" s="39" t="s">
        <v>689</v>
      </c>
      <c r="J71" s="39" t="s">
        <v>689</v>
      </c>
      <c r="K71" s="39" t="s">
        <v>689</v>
      </c>
      <c r="L71" s="39">
        <v>238192</v>
      </c>
      <c r="M71" s="39">
        <v>74966</v>
      </c>
      <c r="N71" s="39" t="s">
        <v>689</v>
      </c>
      <c r="O71" s="38">
        <v>41183</v>
      </c>
      <c r="P71" s="38" t="s">
        <v>689</v>
      </c>
      <c r="Q71" s="38" t="s">
        <v>689</v>
      </c>
      <c r="R71" s="39">
        <v>-174</v>
      </c>
      <c r="S71" s="39">
        <v>41009</v>
      </c>
    </row>
    <row r="72" spans="1:19" ht="10.5" customHeight="1">
      <c r="A72" s="40">
        <v>1851</v>
      </c>
      <c r="B72" s="39">
        <v>6870370</v>
      </c>
      <c r="C72" s="39">
        <v>65573</v>
      </c>
      <c r="D72" s="39" t="s">
        <v>689</v>
      </c>
      <c r="E72" s="39">
        <v>288808</v>
      </c>
      <c r="F72" s="39">
        <v>282747</v>
      </c>
      <c r="G72" s="39">
        <v>6061</v>
      </c>
      <c r="H72" s="39">
        <v>39461</v>
      </c>
      <c r="I72" s="39" t="s">
        <v>689</v>
      </c>
      <c r="J72" s="39" t="s">
        <v>689</v>
      </c>
      <c r="K72" s="39" t="s">
        <v>689</v>
      </c>
      <c r="L72" s="39">
        <v>197429</v>
      </c>
      <c r="M72" s="39">
        <v>69777</v>
      </c>
      <c r="N72" s="39">
        <v>30548</v>
      </c>
      <c r="O72" s="38">
        <v>85318</v>
      </c>
      <c r="P72" s="38" t="s">
        <v>689</v>
      </c>
      <c r="Q72" s="38" t="s">
        <v>689</v>
      </c>
      <c r="R72" s="39">
        <v>-238</v>
      </c>
      <c r="S72" s="39">
        <v>85080</v>
      </c>
    </row>
    <row r="73" spans="1:19" ht="10.5" customHeight="1">
      <c r="A73" s="40">
        <v>1852</v>
      </c>
      <c r="B73" s="39">
        <v>6925780</v>
      </c>
      <c r="C73" s="39">
        <v>54138</v>
      </c>
      <c r="D73" s="39" t="s">
        <v>689</v>
      </c>
      <c r="E73" s="39">
        <v>280359</v>
      </c>
      <c r="F73" s="39">
        <v>274194</v>
      </c>
      <c r="G73" s="39">
        <v>6165</v>
      </c>
      <c r="H73" s="39">
        <v>37573</v>
      </c>
      <c r="I73" s="39" t="s">
        <v>689</v>
      </c>
      <c r="J73" s="39" t="s">
        <v>689</v>
      </c>
      <c r="K73" s="39" t="s">
        <v>689</v>
      </c>
      <c r="L73" s="39">
        <v>198999</v>
      </c>
      <c r="M73" s="39">
        <v>71780</v>
      </c>
      <c r="N73" s="39">
        <v>30348</v>
      </c>
      <c r="O73" s="38">
        <v>75195</v>
      </c>
      <c r="P73" s="38" t="s">
        <v>689</v>
      </c>
      <c r="Q73" s="38" t="s">
        <v>689</v>
      </c>
      <c r="R73" s="39">
        <v>-387</v>
      </c>
      <c r="S73" s="39">
        <v>74808</v>
      </c>
    </row>
    <row r="74" spans="1:19" ht="10.5" customHeight="1">
      <c r="A74" s="40">
        <v>1853</v>
      </c>
      <c r="B74" s="39">
        <v>6976739</v>
      </c>
      <c r="C74" s="39">
        <v>54649</v>
      </c>
      <c r="D74" s="39" t="s">
        <v>689</v>
      </c>
      <c r="E74" s="39">
        <v>273933</v>
      </c>
      <c r="F74" s="39">
        <v>267965</v>
      </c>
      <c r="G74" s="39">
        <v>5968</v>
      </c>
      <c r="H74" s="39">
        <v>35508</v>
      </c>
      <c r="I74" s="39" t="s">
        <v>689</v>
      </c>
      <c r="J74" s="39" t="s">
        <v>689</v>
      </c>
      <c r="K74" s="39" t="s">
        <v>689</v>
      </c>
      <c r="L74" s="39">
        <v>195270</v>
      </c>
      <c r="M74" s="39">
        <v>64371</v>
      </c>
      <c r="N74" s="39">
        <v>29123</v>
      </c>
      <c r="O74" s="38">
        <v>72695</v>
      </c>
      <c r="P74" s="38" t="s">
        <v>689</v>
      </c>
      <c r="Q74" s="38" t="s">
        <v>689</v>
      </c>
      <c r="R74" s="39">
        <v>-3783</v>
      </c>
      <c r="S74" s="39">
        <v>68912</v>
      </c>
    </row>
    <row r="75" spans="1:19" ht="10.5" customHeight="1">
      <c r="A75" s="40">
        <v>1854</v>
      </c>
      <c r="B75" s="39">
        <v>7029810</v>
      </c>
      <c r="C75" s="39">
        <v>47246</v>
      </c>
      <c r="D75" s="39" t="s">
        <v>689</v>
      </c>
      <c r="E75" s="39">
        <v>276955</v>
      </c>
      <c r="F75" s="39">
        <v>271258</v>
      </c>
      <c r="G75" s="39">
        <v>5697</v>
      </c>
      <c r="H75" s="39">
        <v>37395</v>
      </c>
      <c r="I75" s="39" t="s">
        <v>689</v>
      </c>
      <c r="J75" s="39" t="s">
        <v>689</v>
      </c>
      <c r="K75" s="39" t="s">
        <v>689</v>
      </c>
      <c r="L75" s="39">
        <v>189970</v>
      </c>
      <c r="M75" s="39">
        <v>65687</v>
      </c>
      <c r="N75" s="39">
        <v>28091</v>
      </c>
      <c r="O75" s="38">
        <v>81288</v>
      </c>
      <c r="P75" s="38" t="s">
        <v>689</v>
      </c>
      <c r="Q75" s="38" t="s">
        <v>689</v>
      </c>
      <c r="R75" s="39">
        <v>-6421</v>
      </c>
      <c r="S75" s="39">
        <v>74867</v>
      </c>
    </row>
    <row r="76" spans="1:19" ht="10.5" customHeight="1">
      <c r="A76" s="40">
        <v>1855</v>
      </c>
      <c r="B76" s="39">
        <v>7044048</v>
      </c>
      <c r="C76" s="39">
        <v>41914</v>
      </c>
      <c r="D76" s="39" t="s">
        <v>689</v>
      </c>
      <c r="E76" s="39">
        <v>226923</v>
      </c>
      <c r="F76" s="39">
        <v>222109</v>
      </c>
      <c r="G76" s="39">
        <v>4814</v>
      </c>
      <c r="H76" s="39">
        <v>27469</v>
      </c>
      <c r="I76" s="39" t="s">
        <v>689</v>
      </c>
      <c r="J76" s="39" t="s">
        <v>689</v>
      </c>
      <c r="K76" s="39" t="s">
        <v>689</v>
      </c>
      <c r="L76" s="39">
        <v>249679</v>
      </c>
      <c r="M76" s="39">
        <v>59898</v>
      </c>
      <c r="N76" s="39">
        <v>24124</v>
      </c>
      <c r="O76" s="38">
        <v>-27570</v>
      </c>
      <c r="P76" s="38" t="s">
        <v>689</v>
      </c>
      <c r="Q76" s="38" t="s">
        <v>689</v>
      </c>
      <c r="R76" s="39" t="s">
        <v>689</v>
      </c>
      <c r="S76" s="39" t="s">
        <v>689</v>
      </c>
    </row>
    <row r="77" spans="1:19" ht="10.5" customHeight="1">
      <c r="A77" s="40">
        <v>1856</v>
      </c>
      <c r="B77" s="39">
        <v>7045616</v>
      </c>
      <c r="C77" s="39">
        <v>55124</v>
      </c>
      <c r="D77" s="39" t="s">
        <v>689</v>
      </c>
      <c r="E77" s="39">
        <v>261851</v>
      </c>
      <c r="F77" s="39">
        <v>256308</v>
      </c>
      <c r="G77" s="39">
        <v>5543</v>
      </c>
      <c r="H77" s="39">
        <v>34426</v>
      </c>
      <c r="I77" s="39" t="s">
        <v>689</v>
      </c>
      <c r="J77" s="39" t="s">
        <v>689</v>
      </c>
      <c r="K77" s="39" t="s">
        <v>689</v>
      </c>
      <c r="L77" s="39">
        <v>211615</v>
      </c>
      <c r="M77" s="39">
        <v>64426</v>
      </c>
      <c r="N77" s="39">
        <v>29022</v>
      </c>
      <c r="O77" s="38">
        <v>44693</v>
      </c>
      <c r="P77" s="38" t="s">
        <v>689</v>
      </c>
      <c r="Q77" s="38" t="s">
        <v>689</v>
      </c>
      <c r="R77" s="39" t="s">
        <v>689</v>
      </c>
      <c r="S77" s="39" t="s">
        <v>689</v>
      </c>
    </row>
    <row r="78" spans="1:19" ht="10.5" customHeight="1">
      <c r="A78" s="40">
        <v>1857</v>
      </c>
      <c r="B78" s="39">
        <v>7091652</v>
      </c>
      <c r="C78" s="39">
        <v>58930</v>
      </c>
      <c r="D78" s="39" t="s">
        <v>689</v>
      </c>
      <c r="E78" s="39">
        <v>292639</v>
      </c>
      <c r="F78" s="39">
        <v>286069</v>
      </c>
      <c r="G78" s="39">
        <v>6570</v>
      </c>
      <c r="H78" s="39">
        <v>44431</v>
      </c>
      <c r="I78" s="39" t="s">
        <v>689</v>
      </c>
      <c r="J78" s="39" t="s">
        <v>689</v>
      </c>
      <c r="K78" s="39" t="s">
        <v>689</v>
      </c>
      <c r="L78" s="39">
        <v>197287</v>
      </c>
      <c r="M78" s="39">
        <v>69505</v>
      </c>
      <c r="N78" s="39">
        <v>32654</v>
      </c>
      <c r="O78" s="38">
        <v>88782</v>
      </c>
      <c r="P78" s="38" t="s">
        <v>689</v>
      </c>
      <c r="Q78" s="38" t="s">
        <v>689</v>
      </c>
      <c r="R78" s="39" t="s">
        <v>689</v>
      </c>
      <c r="S78" s="39" t="s">
        <v>689</v>
      </c>
    </row>
    <row r="79" spans="1:19" ht="10.5" customHeight="1">
      <c r="A79" s="40">
        <v>1858</v>
      </c>
      <c r="B79" s="39">
        <v>7151837</v>
      </c>
      <c r="C79" s="39">
        <v>62010</v>
      </c>
      <c r="D79" s="39" t="s">
        <v>689</v>
      </c>
      <c r="E79" s="39">
        <v>291509</v>
      </c>
      <c r="F79" s="39">
        <v>284645</v>
      </c>
      <c r="G79" s="39">
        <v>6864</v>
      </c>
      <c r="H79" s="39">
        <v>46383</v>
      </c>
      <c r="I79" s="39" t="s">
        <v>689</v>
      </c>
      <c r="J79" s="39" t="s">
        <v>689</v>
      </c>
      <c r="K79" s="39" t="s">
        <v>689</v>
      </c>
      <c r="L79" s="39">
        <v>198957</v>
      </c>
      <c r="M79" s="39">
        <v>73805</v>
      </c>
      <c r="N79" s="39">
        <v>33327</v>
      </c>
      <c r="O79" s="38">
        <v>85688</v>
      </c>
      <c r="P79" s="38" t="s">
        <v>689</v>
      </c>
      <c r="Q79" s="38" t="s">
        <v>689</v>
      </c>
      <c r="R79" s="39" t="s">
        <v>689</v>
      </c>
      <c r="S79" s="39" t="s">
        <v>689</v>
      </c>
    </row>
    <row r="80" spans="1:19" ht="10.5" customHeight="1">
      <c r="A80" s="40">
        <v>1859</v>
      </c>
      <c r="B80" s="39">
        <v>7214655</v>
      </c>
      <c r="C80" s="39">
        <v>49144</v>
      </c>
      <c r="D80" s="39" t="s">
        <v>689</v>
      </c>
      <c r="E80" s="39">
        <v>293824</v>
      </c>
      <c r="F80" s="39">
        <v>287152</v>
      </c>
      <c r="G80" s="39">
        <v>6672</v>
      </c>
      <c r="H80" s="39">
        <v>46702</v>
      </c>
      <c r="I80" s="39" t="s">
        <v>689</v>
      </c>
      <c r="J80" s="39" t="s">
        <v>689</v>
      </c>
      <c r="K80" s="39" t="s">
        <v>689</v>
      </c>
      <c r="L80" s="39">
        <v>190741</v>
      </c>
      <c r="M80" s="39">
        <v>72726</v>
      </c>
      <c r="N80" s="39">
        <v>34185</v>
      </c>
      <c r="O80" s="38">
        <v>96411</v>
      </c>
      <c r="P80" s="38" t="s">
        <v>689</v>
      </c>
      <c r="Q80" s="38" t="s">
        <v>689</v>
      </c>
      <c r="R80" s="39" t="s">
        <v>689</v>
      </c>
      <c r="S80" s="39" t="s">
        <v>689</v>
      </c>
    </row>
    <row r="81" spans="1:19" ht="15" customHeight="1">
      <c r="A81" s="40">
        <v>1860</v>
      </c>
      <c r="B81" s="39">
        <v>7277801</v>
      </c>
      <c r="C81" s="39">
        <v>62497</v>
      </c>
      <c r="D81" s="39" t="s">
        <v>689</v>
      </c>
      <c r="E81" s="39">
        <v>276797</v>
      </c>
      <c r="F81" s="39">
        <v>270285</v>
      </c>
      <c r="G81" s="39">
        <v>6512</v>
      </c>
      <c r="H81" s="39">
        <v>39263</v>
      </c>
      <c r="I81" s="39" t="s">
        <v>689</v>
      </c>
      <c r="J81" s="39" t="s">
        <v>689</v>
      </c>
      <c r="K81" s="39" t="s">
        <v>689</v>
      </c>
      <c r="L81" s="39">
        <v>183829</v>
      </c>
      <c r="M81" s="39">
        <v>65578</v>
      </c>
      <c r="N81" s="39">
        <v>30850</v>
      </c>
      <c r="O81" s="38">
        <v>86456</v>
      </c>
      <c r="P81" s="38" t="s">
        <v>689</v>
      </c>
      <c r="Q81" s="38" t="s">
        <v>689</v>
      </c>
      <c r="R81" s="39" t="s">
        <v>689</v>
      </c>
      <c r="S81" s="39" t="s">
        <v>689</v>
      </c>
    </row>
    <row r="82" spans="1:19" ht="10.5" customHeight="1">
      <c r="A82" s="40">
        <v>1861</v>
      </c>
      <c r="B82" s="39">
        <v>7328855</v>
      </c>
      <c r="C82" s="39">
        <v>56775</v>
      </c>
      <c r="D82" s="39" t="s">
        <v>689</v>
      </c>
      <c r="E82" s="39">
        <v>273866</v>
      </c>
      <c r="F82" s="39">
        <v>267729</v>
      </c>
      <c r="G82" s="39">
        <v>6137</v>
      </c>
      <c r="H82" s="39">
        <v>39577</v>
      </c>
      <c r="I82" s="39" t="s">
        <v>689</v>
      </c>
      <c r="J82" s="39" t="s">
        <v>689</v>
      </c>
      <c r="K82" s="39" t="s">
        <v>689</v>
      </c>
      <c r="L82" s="39">
        <v>206381</v>
      </c>
      <c r="M82" s="39">
        <v>71189</v>
      </c>
      <c r="N82" s="39">
        <v>31542</v>
      </c>
      <c r="O82" s="38">
        <v>61348</v>
      </c>
      <c r="P82" s="38" t="s">
        <v>689</v>
      </c>
      <c r="Q82" s="38" t="s">
        <v>689</v>
      </c>
      <c r="R82" s="39" t="s">
        <v>689</v>
      </c>
      <c r="S82" s="39" t="s">
        <v>689</v>
      </c>
    </row>
    <row r="83" spans="1:19" ht="10.5" customHeight="1">
      <c r="A83" s="40">
        <v>1862</v>
      </c>
      <c r="B83" s="39">
        <v>7373633</v>
      </c>
      <c r="C83" s="39">
        <v>65733</v>
      </c>
      <c r="D83" s="39" t="s">
        <v>689</v>
      </c>
      <c r="E83" s="39">
        <v>280405</v>
      </c>
      <c r="F83" s="39">
        <v>273947</v>
      </c>
      <c r="G83" s="39">
        <v>6458</v>
      </c>
      <c r="H83" s="39">
        <v>38047</v>
      </c>
      <c r="I83" s="39" t="s">
        <v>689</v>
      </c>
      <c r="J83" s="39" t="s">
        <v>689</v>
      </c>
      <c r="K83" s="39" t="s">
        <v>689</v>
      </c>
      <c r="L83" s="39">
        <v>205608</v>
      </c>
      <c r="M83" s="39">
        <v>71054</v>
      </c>
      <c r="N83" s="39">
        <v>32244</v>
      </c>
      <c r="O83" s="38">
        <v>68339</v>
      </c>
      <c r="P83" s="38" t="s">
        <v>689</v>
      </c>
      <c r="Q83" s="38" t="s">
        <v>689</v>
      </c>
      <c r="R83" s="39" t="s">
        <v>689</v>
      </c>
      <c r="S83" s="39" t="s">
        <v>689</v>
      </c>
    </row>
    <row r="84" spans="1:19" ht="10.5" customHeight="1">
      <c r="A84" s="40">
        <v>1863</v>
      </c>
      <c r="B84" s="39">
        <v>7429933</v>
      </c>
      <c r="C84" s="39">
        <v>65106</v>
      </c>
      <c r="D84" s="39" t="s">
        <v>689</v>
      </c>
      <c r="E84" s="39">
        <v>306182</v>
      </c>
      <c r="F84" s="39">
        <v>299164</v>
      </c>
      <c r="G84" s="39">
        <v>7018</v>
      </c>
      <c r="H84" s="39">
        <v>44371</v>
      </c>
      <c r="I84" s="39" t="s">
        <v>689</v>
      </c>
      <c r="J84" s="39" t="s">
        <v>689</v>
      </c>
      <c r="K84" s="39" t="s">
        <v>689</v>
      </c>
      <c r="L84" s="39">
        <v>204273</v>
      </c>
      <c r="M84" s="39">
        <v>77893</v>
      </c>
      <c r="N84" s="39">
        <v>35780</v>
      </c>
      <c r="O84" s="38">
        <v>94891</v>
      </c>
      <c r="P84" s="38" t="s">
        <v>689</v>
      </c>
      <c r="Q84" s="38" t="s">
        <v>689</v>
      </c>
      <c r="R84" s="39" t="s">
        <v>689</v>
      </c>
      <c r="S84" s="39" t="s">
        <v>689</v>
      </c>
    </row>
    <row r="85" spans="1:19" ht="10.5" customHeight="1">
      <c r="A85" s="40">
        <v>1864</v>
      </c>
      <c r="B85" s="39">
        <v>7483274</v>
      </c>
      <c r="C85" s="39">
        <v>61644</v>
      </c>
      <c r="D85" s="39" t="s">
        <v>689</v>
      </c>
      <c r="E85" s="39">
        <v>297469</v>
      </c>
      <c r="F85" s="39">
        <v>290417</v>
      </c>
      <c r="G85" s="39">
        <v>7052</v>
      </c>
      <c r="H85" s="39">
        <v>44105</v>
      </c>
      <c r="I85" s="39" t="s">
        <v>689</v>
      </c>
      <c r="J85" s="39" t="s">
        <v>689</v>
      </c>
      <c r="K85" s="39" t="s">
        <v>689</v>
      </c>
      <c r="L85" s="39">
        <v>230321</v>
      </c>
      <c r="M85" s="39">
        <v>80309</v>
      </c>
      <c r="N85" s="39">
        <v>34382</v>
      </c>
      <c r="O85" s="38">
        <v>60096</v>
      </c>
      <c r="P85" s="38" t="s">
        <v>689</v>
      </c>
      <c r="Q85" s="38" t="s">
        <v>689</v>
      </c>
      <c r="R85" s="39" t="s">
        <v>689</v>
      </c>
      <c r="S85" s="39" t="s">
        <v>689</v>
      </c>
    </row>
    <row r="86" spans="1:19" ht="10.5" customHeight="1">
      <c r="A86" s="40">
        <v>1865</v>
      </c>
      <c r="B86" s="39">
        <v>7528107</v>
      </c>
      <c r="C86" s="39">
        <v>62376</v>
      </c>
      <c r="D86" s="39" t="s">
        <v>689</v>
      </c>
      <c r="E86" s="39">
        <v>295948</v>
      </c>
      <c r="F86" s="39">
        <v>289047</v>
      </c>
      <c r="G86" s="39">
        <v>6901</v>
      </c>
      <c r="H86" s="39">
        <v>41535</v>
      </c>
      <c r="I86" s="39" t="s">
        <v>689</v>
      </c>
      <c r="J86" s="39" t="s">
        <v>689</v>
      </c>
      <c r="K86" s="39" t="s">
        <v>689</v>
      </c>
      <c r="L86" s="39">
        <v>219001</v>
      </c>
      <c r="M86" s="39">
        <v>75694</v>
      </c>
      <c r="N86" s="39">
        <v>33383</v>
      </c>
      <c r="O86" s="38">
        <v>70046</v>
      </c>
      <c r="P86" s="38" t="s">
        <v>689</v>
      </c>
      <c r="Q86" s="38" t="s">
        <v>689</v>
      </c>
      <c r="R86" s="39" t="s">
        <v>689</v>
      </c>
      <c r="S86" s="39" t="s">
        <v>689</v>
      </c>
    </row>
    <row r="87" spans="1:19" ht="10.5" customHeight="1">
      <c r="A87" s="40">
        <v>1866</v>
      </c>
      <c r="B87" s="39">
        <v>7532419</v>
      </c>
      <c r="C87" s="39">
        <v>48385</v>
      </c>
      <c r="D87" s="39" t="s">
        <v>689</v>
      </c>
      <c r="E87" s="39">
        <v>302845</v>
      </c>
      <c r="F87" s="39">
        <v>295548</v>
      </c>
      <c r="G87" s="39">
        <v>7297</v>
      </c>
      <c r="H87" s="39">
        <v>46906</v>
      </c>
      <c r="I87" s="39" t="s">
        <v>689</v>
      </c>
      <c r="J87" s="39" t="s">
        <v>689</v>
      </c>
      <c r="K87" s="39" t="s">
        <v>689</v>
      </c>
      <c r="L87" s="39">
        <v>336685</v>
      </c>
      <c r="M87" s="39">
        <v>86770</v>
      </c>
      <c r="N87" s="39">
        <v>35690</v>
      </c>
      <c r="O87" s="38">
        <v>-41137</v>
      </c>
      <c r="P87" s="38" t="s">
        <v>689</v>
      </c>
      <c r="Q87" s="38" t="s">
        <v>689</v>
      </c>
      <c r="R87" s="39" t="s">
        <v>689</v>
      </c>
      <c r="S87" s="39" t="s">
        <v>689</v>
      </c>
    </row>
    <row r="88" spans="1:19" ht="10.5" customHeight="1">
      <c r="A88" s="40">
        <v>1867</v>
      </c>
      <c r="B88" s="39">
        <v>7533238</v>
      </c>
      <c r="C88" s="39">
        <v>75568</v>
      </c>
      <c r="D88" s="39" t="s">
        <v>689</v>
      </c>
      <c r="E88" s="39">
        <v>277559</v>
      </c>
      <c r="F88" s="39">
        <v>271228</v>
      </c>
      <c r="G88" s="39">
        <v>6331</v>
      </c>
      <c r="H88" s="39">
        <v>39673</v>
      </c>
      <c r="I88" s="39" t="s">
        <v>689</v>
      </c>
      <c r="J88" s="39" t="s">
        <v>689</v>
      </c>
      <c r="K88" s="39" t="s">
        <v>689</v>
      </c>
      <c r="L88" s="39">
        <v>211279</v>
      </c>
      <c r="M88" s="39">
        <v>72815</v>
      </c>
      <c r="N88" s="39">
        <v>31334</v>
      </c>
      <c r="O88" s="38">
        <v>59949</v>
      </c>
      <c r="P88" s="38" t="s">
        <v>689</v>
      </c>
      <c r="Q88" s="38" t="s">
        <v>689</v>
      </c>
      <c r="R88" s="39" t="s">
        <v>689</v>
      </c>
      <c r="S88" s="39" t="s">
        <v>689</v>
      </c>
    </row>
    <row r="89" spans="1:19" ht="10.5" customHeight="1">
      <c r="A89" s="40">
        <v>1868</v>
      </c>
      <c r="B89" s="39">
        <v>7584956</v>
      </c>
      <c r="C89" s="39">
        <v>71873</v>
      </c>
      <c r="D89" s="39" t="s">
        <v>689</v>
      </c>
      <c r="E89" s="39">
        <v>298868</v>
      </c>
      <c r="F89" s="39">
        <v>292139</v>
      </c>
      <c r="G89" s="39">
        <v>6729</v>
      </c>
      <c r="H89" s="39">
        <v>41216</v>
      </c>
      <c r="I89" s="39" t="s">
        <v>689</v>
      </c>
      <c r="J89" s="39" t="s">
        <v>689</v>
      </c>
      <c r="K89" s="39" t="s">
        <v>689</v>
      </c>
      <c r="L89" s="39">
        <v>208858</v>
      </c>
      <c r="M89" s="39">
        <v>72642</v>
      </c>
      <c r="N89" s="39">
        <v>33400</v>
      </c>
      <c r="O89" s="38">
        <v>83281</v>
      </c>
      <c r="P89" s="38" t="s">
        <v>689</v>
      </c>
      <c r="Q89" s="38" t="s">
        <v>689</v>
      </c>
      <c r="R89" s="39" t="s">
        <v>689</v>
      </c>
      <c r="S89" s="39" t="s">
        <v>689</v>
      </c>
    </row>
    <row r="90" spans="1:19" ht="10.5" customHeight="1">
      <c r="A90" s="40">
        <v>1869</v>
      </c>
      <c r="B90" s="39">
        <v>7643553</v>
      </c>
      <c r="C90" s="39">
        <v>79149</v>
      </c>
      <c r="D90" s="39" t="s">
        <v>689</v>
      </c>
      <c r="E90" s="39">
        <v>299298</v>
      </c>
      <c r="F90" s="39">
        <v>292240</v>
      </c>
      <c r="G90" s="39">
        <v>7058</v>
      </c>
      <c r="H90" s="39">
        <v>38864</v>
      </c>
      <c r="I90" s="39" t="s">
        <v>689</v>
      </c>
      <c r="J90" s="39" t="s">
        <v>689</v>
      </c>
      <c r="K90" s="39" t="s">
        <v>689</v>
      </c>
      <c r="L90" s="39">
        <v>212678</v>
      </c>
      <c r="M90" s="39">
        <v>74255</v>
      </c>
      <c r="N90" s="39">
        <v>32899</v>
      </c>
      <c r="O90" s="38">
        <v>79562</v>
      </c>
      <c r="P90" s="38" t="s">
        <v>689</v>
      </c>
      <c r="Q90" s="38" t="s">
        <v>689</v>
      </c>
      <c r="R90" s="39" t="s">
        <v>689</v>
      </c>
      <c r="S90" s="39" t="s">
        <v>689</v>
      </c>
    </row>
    <row r="91" spans="1:19" ht="15" customHeight="1">
      <c r="A91" s="40">
        <v>1870</v>
      </c>
      <c r="B91" s="37">
        <v>7698830</v>
      </c>
      <c r="C91" s="37">
        <v>74807</v>
      </c>
      <c r="D91" s="39" t="s">
        <v>689</v>
      </c>
      <c r="E91" s="39">
        <v>310969</v>
      </c>
      <c r="F91" s="37">
        <v>303318</v>
      </c>
      <c r="G91" s="39">
        <v>7651</v>
      </c>
      <c r="H91" s="39">
        <v>35978</v>
      </c>
      <c r="I91" s="39" t="s">
        <v>689</v>
      </c>
      <c r="J91" s="39" t="s">
        <v>689</v>
      </c>
      <c r="K91" s="39" t="s">
        <v>689</v>
      </c>
      <c r="L91" s="37">
        <v>209604</v>
      </c>
      <c r="M91" s="37">
        <v>75715</v>
      </c>
      <c r="N91" s="39">
        <v>32713</v>
      </c>
      <c r="O91" s="37">
        <v>93714</v>
      </c>
      <c r="P91" s="42" t="s">
        <v>689</v>
      </c>
      <c r="Q91" s="42" t="s">
        <v>689</v>
      </c>
      <c r="R91" s="39" t="s">
        <v>689</v>
      </c>
      <c r="S91" s="39" t="s">
        <v>689</v>
      </c>
    </row>
    <row r="92" spans="1:19" s="41" customFormat="1" ht="10.5" customHeight="1">
      <c r="A92" s="40">
        <v>1871</v>
      </c>
      <c r="B92" s="37">
        <v>7754152</v>
      </c>
      <c r="C92" s="37">
        <v>75147</v>
      </c>
      <c r="D92" s="39" t="s">
        <v>689</v>
      </c>
      <c r="E92" s="39">
        <v>311068</v>
      </c>
      <c r="F92" s="37">
        <v>303186</v>
      </c>
      <c r="G92" s="39">
        <v>7882</v>
      </c>
      <c r="H92" s="39">
        <v>35059</v>
      </c>
      <c r="I92" s="39" t="s">
        <v>689</v>
      </c>
      <c r="J92" s="39" t="s">
        <v>689</v>
      </c>
      <c r="K92" s="39" t="s">
        <v>689</v>
      </c>
      <c r="L92" s="37">
        <v>213133</v>
      </c>
      <c r="M92" s="37">
        <v>75188</v>
      </c>
      <c r="N92" s="39">
        <v>31739</v>
      </c>
      <c r="O92" s="37">
        <v>90053</v>
      </c>
      <c r="P92" s="42" t="s">
        <v>689</v>
      </c>
      <c r="Q92" s="42" t="s">
        <v>689</v>
      </c>
      <c r="R92" s="39" t="s">
        <v>689</v>
      </c>
      <c r="S92" s="39" t="s">
        <v>689</v>
      </c>
    </row>
    <row r="93" spans="1:19" s="41" customFormat="1" ht="10.5" customHeight="1">
      <c r="A93" s="40">
        <v>1872</v>
      </c>
      <c r="B93" s="37">
        <v>7809472</v>
      </c>
      <c r="C93" s="37">
        <v>74594</v>
      </c>
      <c r="D93" s="39" t="s">
        <v>689</v>
      </c>
      <c r="E93" s="39">
        <v>315751</v>
      </c>
      <c r="F93" s="37">
        <v>307621</v>
      </c>
      <c r="G93" s="39">
        <v>8130</v>
      </c>
      <c r="H93" s="39">
        <v>33437</v>
      </c>
      <c r="I93" s="39" t="s">
        <v>689</v>
      </c>
      <c r="J93" s="39" t="s">
        <v>689</v>
      </c>
      <c r="K93" s="39" t="s">
        <v>689</v>
      </c>
      <c r="L93" s="37">
        <v>240620</v>
      </c>
      <c r="M93" s="37">
        <v>86410</v>
      </c>
      <c r="N93" s="39">
        <v>34583</v>
      </c>
      <c r="O93" s="37">
        <v>67001</v>
      </c>
      <c r="P93" s="42" t="s">
        <v>689</v>
      </c>
      <c r="Q93" s="42" t="s">
        <v>689</v>
      </c>
      <c r="R93" s="39" t="s">
        <v>689</v>
      </c>
      <c r="S93" s="39" t="s">
        <v>689</v>
      </c>
    </row>
    <row r="94" spans="1:19" s="41" customFormat="1" ht="10.5" customHeight="1">
      <c r="A94" s="40">
        <v>1873</v>
      </c>
      <c r="B94" s="37">
        <v>7864793</v>
      </c>
      <c r="C94" s="37">
        <v>74648</v>
      </c>
      <c r="D94" s="39" t="s">
        <v>689</v>
      </c>
      <c r="E94" s="39">
        <v>324027</v>
      </c>
      <c r="F94" s="37">
        <v>317639</v>
      </c>
      <c r="G94" s="39">
        <v>6388</v>
      </c>
      <c r="H94" s="39">
        <v>34127</v>
      </c>
      <c r="I94" s="39" t="s">
        <v>689</v>
      </c>
      <c r="J94" s="39" t="s">
        <v>689</v>
      </c>
      <c r="K94" s="39" t="s">
        <v>689</v>
      </c>
      <c r="L94" s="37">
        <v>262416</v>
      </c>
      <c r="M94" s="37">
        <v>92925</v>
      </c>
      <c r="N94" s="39">
        <v>36987</v>
      </c>
      <c r="O94" s="37">
        <v>55223</v>
      </c>
      <c r="P94" s="42" t="s">
        <v>689</v>
      </c>
      <c r="Q94" s="42" t="s">
        <v>689</v>
      </c>
      <c r="R94" s="39" t="s">
        <v>689</v>
      </c>
      <c r="S94" s="39" t="s">
        <v>689</v>
      </c>
    </row>
    <row r="95" spans="1:19" s="41" customFormat="1" ht="10.5" customHeight="1">
      <c r="A95" s="40">
        <v>1874</v>
      </c>
      <c r="B95" s="37">
        <v>7920115</v>
      </c>
      <c r="C95" s="37">
        <v>68931</v>
      </c>
      <c r="D95" s="39" t="s">
        <v>689</v>
      </c>
      <c r="E95" s="39">
        <v>325434</v>
      </c>
      <c r="F95" s="37">
        <v>317287</v>
      </c>
      <c r="G95" s="39">
        <v>8147</v>
      </c>
      <c r="H95" s="39">
        <v>32630</v>
      </c>
      <c r="I95" s="39" t="s">
        <v>689</v>
      </c>
      <c r="J95" s="39" t="s">
        <v>689</v>
      </c>
      <c r="K95" s="39" t="s">
        <v>689</v>
      </c>
      <c r="L95" s="37">
        <v>222392</v>
      </c>
      <c r="M95" s="37">
        <v>80423</v>
      </c>
      <c r="N95" s="39">
        <v>34229</v>
      </c>
      <c r="O95" s="37">
        <v>94895</v>
      </c>
      <c r="P95" s="42" t="s">
        <v>689</v>
      </c>
      <c r="Q95" s="42" t="s">
        <v>689</v>
      </c>
      <c r="R95" s="39" t="s">
        <v>689</v>
      </c>
      <c r="S95" s="39" t="s">
        <v>689</v>
      </c>
    </row>
    <row r="96" spans="1:19" s="41" customFormat="1" ht="10.5" customHeight="1">
      <c r="A96" s="40">
        <v>1875</v>
      </c>
      <c r="B96" s="37">
        <v>7975435</v>
      </c>
      <c r="C96" s="37">
        <v>66360</v>
      </c>
      <c r="D96" s="39" t="s">
        <v>689</v>
      </c>
      <c r="E96" s="39">
        <v>318624</v>
      </c>
      <c r="F96" s="37">
        <v>310492</v>
      </c>
      <c r="G96" s="39">
        <v>8132</v>
      </c>
      <c r="H96" s="39">
        <v>31623</v>
      </c>
      <c r="I96" s="39" t="s">
        <v>689</v>
      </c>
      <c r="J96" s="39" t="s">
        <v>689</v>
      </c>
      <c r="K96" s="39" t="s">
        <v>689</v>
      </c>
      <c r="L96" s="37">
        <v>207303</v>
      </c>
      <c r="M96" s="37">
        <v>72998</v>
      </c>
      <c r="N96" s="39">
        <v>32510</v>
      </c>
      <c r="O96" s="37">
        <v>103189</v>
      </c>
      <c r="P96" s="42" t="s">
        <v>689</v>
      </c>
      <c r="Q96" s="42" t="s">
        <v>689</v>
      </c>
      <c r="R96" s="39" t="s">
        <v>689</v>
      </c>
      <c r="S96" s="39" t="s">
        <v>689</v>
      </c>
    </row>
    <row r="97" spans="1:19" s="41" customFormat="1" ht="10.5" customHeight="1">
      <c r="A97" s="40">
        <v>1876</v>
      </c>
      <c r="B97" s="37">
        <v>8030757</v>
      </c>
      <c r="C97" s="37">
        <v>65274</v>
      </c>
      <c r="D97" s="39" t="s">
        <v>689</v>
      </c>
      <c r="E97" s="39">
        <v>324563</v>
      </c>
      <c r="F97" s="37">
        <v>316063</v>
      </c>
      <c r="G97" s="39">
        <v>8500</v>
      </c>
      <c r="H97" s="39">
        <v>33394</v>
      </c>
      <c r="I97" s="39" t="s">
        <v>689</v>
      </c>
      <c r="J97" s="39" t="s">
        <v>689</v>
      </c>
      <c r="K97" s="39" t="s">
        <v>689</v>
      </c>
      <c r="L97" s="37">
        <v>217404</v>
      </c>
      <c r="M97" s="37">
        <v>80024</v>
      </c>
      <c r="N97" s="39">
        <v>34215</v>
      </c>
      <c r="O97" s="37">
        <v>98659</v>
      </c>
      <c r="P97" s="42" t="s">
        <v>689</v>
      </c>
      <c r="Q97" s="42" t="s">
        <v>689</v>
      </c>
      <c r="R97" s="39" t="s">
        <v>689</v>
      </c>
      <c r="S97" s="39" t="s">
        <v>689</v>
      </c>
    </row>
    <row r="98" spans="1:19" s="41" customFormat="1" ht="10.5" customHeight="1">
      <c r="A98" s="40">
        <v>1877</v>
      </c>
      <c r="B98" s="37">
        <v>8086077</v>
      </c>
      <c r="C98" s="37">
        <v>61338</v>
      </c>
      <c r="D98" s="39" t="s">
        <v>689</v>
      </c>
      <c r="E98" s="39">
        <v>313775</v>
      </c>
      <c r="F98" s="37">
        <v>305741</v>
      </c>
      <c r="G98" s="39">
        <v>8034</v>
      </c>
      <c r="H98" s="39">
        <v>32494</v>
      </c>
      <c r="I98" s="39" t="s">
        <v>689</v>
      </c>
      <c r="J98" s="39" t="s">
        <v>689</v>
      </c>
      <c r="K98" s="39" t="s">
        <v>689</v>
      </c>
      <c r="L98" s="37">
        <v>253207</v>
      </c>
      <c r="M98" s="37">
        <v>85682</v>
      </c>
      <c r="N98" s="39">
        <v>34628</v>
      </c>
      <c r="O98" s="37">
        <v>52534</v>
      </c>
      <c r="P98" s="42" t="s">
        <v>689</v>
      </c>
      <c r="Q98" s="42" t="s">
        <v>689</v>
      </c>
      <c r="R98" s="39" t="s">
        <v>689</v>
      </c>
      <c r="S98" s="39" t="s">
        <v>689</v>
      </c>
    </row>
    <row r="99" spans="1:19" s="41" customFormat="1" ht="10.5" customHeight="1">
      <c r="A99" s="40">
        <v>1878</v>
      </c>
      <c r="B99" s="37">
        <v>8141398</v>
      </c>
      <c r="C99" s="37">
        <v>62417</v>
      </c>
      <c r="D99" s="39" t="s">
        <v>689</v>
      </c>
      <c r="E99" s="39">
        <v>315423</v>
      </c>
      <c r="F99" s="37">
        <v>307300</v>
      </c>
      <c r="G99" s="39">
        <v>8123</v>
      </c>
      <c r="H99" s="39">
        <v>33261</v>
      </c>
      <c r="I99" s="39" t="s">
        <v>689</v>
      </c>
      <c r="J99" s="39" t="s">
        <v>689</v>
      </c>
      <c r="K99" s="39" t="s">
        <v>689</v>
      </c>
      <c r="L99" s="37">
        <v>250197</v>
      </c>
      <c r="M99" s="37">
        <v>81781</v>
      </c>
      <c r="N99" s="39">
        <v>31612</v>
      </c>
      <c r="O99" s="37">
        <v>57103</v>
      </c>
      <c r="P99" s="42" t="s">
        <v>689</v>
      </c>
      <c r="Q99" s="42" t="s">
        <v>689</v>
      </c>
      <c r="R99" s="39" t="s">
        <v>689</v>
      </c>
      <c r="S99" s="39" t="s">
        <v>689</v>
      </c>
    </row>
    <row r="100" spans="1:19" s="41" customFormat="1" ht="10.5" customHeight="1">
      <c r="A100" s="40">
        <v>1879</v>
      </c>
      <c r="B100" s="37">
        <v>8196719</v>
      </c>
      <c r="C100" s="37">
        <v>63356</v>
      </c>
      <c r="D100" s="39" t="s">
        <v>689</v>
      </c>
      <c r="E100" s="39">
        <v>322934</v>
      </c>
      <c r="F100" s="37">
        <v>314478</v>
      </c>
      <c r="G100" s="39">
        <v>8456</v>
      </c>
      <c r="H100" s="39">
        <v>35222</v>
      </c>
      <c r="I100" s="39" t="s">
        <v>689</v>
      </c>
      <c r="J100" s="39" t="s">
        <v>689</v>
      </c>
      <c r="K100" s="39" t="s">
        <v>689</v>
      </c>
      <c r="L100" s="37">
        <v>228060</v>
      </c>
      <c r="M100" s="37">
        <v>77126</v>
      </c>
      <c r="N100" s="39">
        <v>31512</v>
      </c>
      <c r="O100" s="37">
        <v>86418</v>
      </c>
      <c r="P100" s="42" t="s">
        <v>689</v>
      </c>
      <c r="Q100" s="42" t="s">
        <v>689</v>
      </c>
      <c r="R100" s="39" t="s">
        <v>689</v>
      </c>
      <c r="S100" s="39" t="s">
        <v>689</v>
      </c>
    </row>
    <row r="101" spans="1:19" s="41" customFormat="1" ht="15" customHeight="1">
      <c r="A101" s="40">
        <v>1880</v>
      </c>
      <c r="B101" s="37">
        <v>8252040</v>
      </c>
      <c r="C101" s="37">
        <v>63411</v>
      </c>
      <c r="D101" s="39" t="s">
        <v>689</v>
      </c>
      <c r="E101" s="39">
        <v>314728</v>
      </c>
      <c r="F101" s="37">
        <v>306444</v>
      </c>
      <c r="G101" s="39">
        <v>8284</v>
      </c>
      <c r="H101" s="39">
        <v>34224</v>
      </c>
      <c r="I101" s="39" t="s">
        <v>689</v>
      </c>
      <c r="J101" s="39" t="s">
        <v>689</v>
      </c>
      <c r="K101" s="39" t="s">
        <v>689</v>
      </c>
      <c r="L101" s="37">
        <v>229462</v>
      </c>
      <c r="M101" s="37">
        <v>79046</v>
      </c>
      <c r="N101" s="39">
        <v>30952</v>
      </c>
      <c r="O101" s="37">
        <v>76982</v>
      </c>
      <c r="P101" s="42" t="s">
        <v>689</v>
      </c>
      <c r="Q101" s="42" t="s">
        <v>689</v>
      </c>
      <c r="R101" s="39" t="s">
        <v>689</v>
      </c>
      <c r="S101" s="39" t="s">
        <v>689</v>
      </c>
    </row>
    <row r="102" spans="1:19" s="41" customFormat="1" ht="10.5" customHeight="1">
      <c r="A102" s="40">
        <v>1881</v>
      </c>
      <c r="B102" s="37">
        <v>8301997</v>
      </c>
      <c r="C102" s="37">
        <v>65717</v>
      </c>
      <c r="D102" s="39" t="s">
        <v>689</v>
      </c>
      <c r="E102" s="39">
        <v>313034</v>
      </c>
      <c r="F102" s="37">
        <v>304793</v>
      </c>
      <c r="G102" s="39">
        <v>8241</v>
      </c>
      <c r="H102" s="39">
        <v>33487</v>
      </c>
      <c r="I102" s="39" t="s">
        <v>689</v>
      </c>
      <c r="J102" s="39" t="s">
        <v>689</v>
      </c>
      <c r="K102" s="39" t="s">
        <v>689</v>
      </c>
      <c r="L102" s="37">
        <v>245424</v>
      </c>
      <c r="M102" s="37">
        <v>82343</v>
      </c>
      <c r="N102" s="39">
        <v>31315</v>
      </c>
      <c r="O102" s="37">
        <v>59369</v>
      </c>
      <c r="P102" s="42" t="s">
        <v>689</v>
      </c>
      <c r="Q102" s="42" t="s">
        <v>689</v>
      </c>
      <c r="R102" s="39" t="s">
        <v>689</v>
      </c>
      <c r="S102" s="39" t="s">
        <v>689</v>
      </c>
    </row>
    <row r="103" spans="1:19" s="41" customFormat="1" ht="10.5" customHeight="1">
      <c r="A103" s="40">
        <v>1882</v>
      </c>
      <c r="B103" s="37">
        <v>8346588</v>
      </c>
      <c r="C103" s="37">
        <v>67965</v>
      </c>
      <c r="D103" s="39" t="s">
        <v>689</v>
      </c>
      <c r="E103" s="39">
        <v>328636</v>
      </c>
      <c r="F103" s="37">
        <v>319687</v>
      </c>
      <c r="G103" s="39">
        <v>8949</v>
      </c>
      <c r="H103" s="39">
        <v>36202</v>
      </c>
      <c r="I103" s="39" t="s">
        <v>689</v>
      </c>
      <c r="J103" s="39" t="s">
        <v>689</v>
      </c>
      <c r="K103" s="39" t="s">
        <v>689</v>
      </c>
      <c r="L103" s="37">
        <v>238866</v>
      </c>
      <c r="M103" s="37">
        <v>84366</v>
      </c>
      <c r="N103" s="39">
        <v>32422</v>
      </c>
      <c r="O103" s="37">
        <v>80821</v>
      </c>
      <c r="P103" s="42" t="s">
        <v>689</v>
      </c>
      <c r="Q103" s="42" t="s">
        <v>689</v>
      </c>
      <c r="R103" s="39" t="s">
        <v>689</v>
      </c>
      <c r="S103" s="39" t="s">
        <v>689</v>
      </c>
    </row>
    <row r="104" spans="1:19" s="41" customFormat="1" ht="10.5" customHeight="1">
      <c r="A104" s="40">
        <v>1883</v>
      </c>
      <c r="B104" s="37">
        <v>8391180</v>
      </c>
      <c r="C104" s="37">
        <v>66720</v>
      </c>
      <c r="D104" s="39" t="s">
        <v>689</v>
      </c>
      <c r="E104" s="39">
        <v>323420</v>
      </c>
      <c r="F104" s="37">
        <v>314393</v>
      </c>
      <c r="G104" s="39">
        <v>9027</v>
      </c>
      <c r="H104" s="39">
        <v>35924</v>
      </c>
      <c r="I104" s="39" t="s">
        <v>689</v>
      </c>
      <c r="J104" s="39" t="s">
        <v>689</v>
      </c>
      <c r="K104" s="39" t="s">
        <v>689</v>
      </c>
      <c r="L104" s="37">
        <v>242901</v>
      </c>
      <c r="M104" s="37">
        <v>82712</v>
      </c>
      <c r="N104" s="39">
        <v>32113</v>
      </c>
      <c r="O104" s="37">
        <v>71492</v>
      </c>
      <c r="P104" s="42" t="s">
        <v>689</v>
      </c>
      <c r="Q104" s="42" t="s">
        <v>689</v>
      </c>
      <c r="R104" s="39" t="s">
        <v>689</v>
      </c>
      <c r="S104" s="39" t="s">
        <v>689</v>
      </c>
    </row>
    <row r="105" spans="1:19" s="41" customFormat="1" ht="10.5" customHeight="1">
      <c r="A105" s="40">
        <v>1884</v>
      </c>
      <c r="B105" s="37">
        <v>8435770</v>
      </c>
      <c r="C105" s="37">
        <v>68540</v>
      </c>
      <c r="D105" s="39" t="s">
        <v>689</v>
      </c>
      <c r="E105" s="39">
        <v>333607</v>
      </c>
      <c r="F105" s="37">
        <v>324257</v>
      </c>
      <c r="G105" s="39">
        <v>9350</v>
      </c>
      <c r="H105" s="39">
        <v>37447</v>
      </c>
      <c r="I105" s="39" t="s">
        <v>689</v>
      </c>
      <c r="J105" s="39" t="s">
        <v>689</v>
      </c>
      <c r="K105" s="39" t="s">
        <v>689</v>
      </c>
      <c r="L105" s="37">
        <v>247799</v>
      </c>
      <c r="M105" s="37">
        <v>85765</v>
      </c>
      <c r="N105" s="39">
        <v>33058</v>
      </c>
      <c r="O105" s="37">
        <v>76458</v>
      </c>
      <c r="P105" s="42" t="s">
        <v>689</v>
      </c>
      <c r="Q105" s="42" t="s">
        <v>689</v>
      </c>
      <c r="R105" s="39" t="s">
        <v>689</v>
      </c>
      <c r="S105" s="39" t="s">
        <v>689</v>
      </c>
    </row>
    <row r="106" spans="1:19" s="41" customFormat="1" ht="10.5" customHeight="1">
      <c r="A106" s="40">
        <v>1885</v>
      </c>
      <c r="B106" s="37">
        <v>8480362</v>
      </c>
      <c r="C106" s="37">
        <v>66705</v>
      </c>
      <c r="D106" s="39" t="s">
        <v>689</v>
      </c>
      <c r="E106" s="39">
        <v>327985</v>
      </c>
      <c r="F106" s="37">
        <v>318788</v>
      </c>
      <c r="G106" s="39">
        <v>9197</v>
      </c>
      <c r="H106" s="39">
        <v>36859</v>
      </c>
      <c r="I106" s="39" t="s">
        <v>689</v>
      </c>
      <c r="J106" s="39" t="s">
        <v>689</v>
      </c>
      <c r="K106" s="39" t="s">
        <v>689</v>
      </c>
      <c r="L106" s="37">
        <v>249061</v>
      </c>
      <c r="M106" s="37">
        <v>83627</v>
      </c>
      <c r="N106" s="39">
        <v>32253</v>
      </c>
      <c r="O106" s="37">
        <v>69727</v>
      </c>
      <c r="P106" s="42" t="s">
        <v>689</v>
      </c>
      <c r="Q106" s="42" t="s">
        <v>689</v>
      </c>
      <c r="R106" s="39" t="s">
        <v>689</v>
      </c>
      <c r="S106" s="39" t="s">
        <v>689</v>
      </c>
    </row>
    <row r="107" spans="1:19" s="41" customFormat="1" ht="10.5" customHeight="1">
      <c r="A107" s="40">
        <v>1886</v>
      </c>
      <c r="B107" s="37">
        <v>8524953</v>
      </c>
      <c r="C107" s="37">
        <v>65391</v>
      </c>
      <c r="D107" s="39" t="s">
        <v>689</v>
      </c>
      <c r="E107" s="39">
        <v>328771</v>
      </c>
      <c r="F107" s="37">
        <v>319223</v>
      </c>
      <c r="G107" s="39">
        <v>9548</v>
      </c>
      <c r="H107" s="39">
        <v>36904</v>
      </c>
      <c r="I107" s="39" t="s">
        <v>689</v>
      </c>
      <c r="J107" s="39" t="s">
        <v>689</v>
      </c>
      <c r="K107" s="39" t="s">
        <v>689</v>
      </c>
      <c r="L107" s="37">
        <v>251382</v>
      </c>
      <c r="M107" s="37">
        <v>87312</v>
      </c>
      <c r="N107" s="39">
        <v>31959</v>
      </c>
      <c r="O107" s="37">
        <v>67841</v>
      </c>
      <c r="P107" s="42" t="s">
        <v>689</v>
      </c>
      <c r="Q107" s="42" t="s">
        <v>689</v>
      </c>
      <c r="R107" s="39" t="s">
        <v>689</v>
      </c>
      <c r="S107" s="39" t="s">
        <v>689</v>
      </c>
    </row>
    <row r="108" spans="1:19" s="41" customFormat="1" ht="10.5" customHeight="1">
      <c r="A108" s="40">
        <v>1887</v>
      </c>
      <c r="B108" s="37">
        <v>8569544</v>
      </c>
      <c r="C108" s="37">
        <v>64604</v>
      </c>
      <c r="D108" s="39" t="s">
        <v>689</v>
      </c>
      <c r="E108" s="39">
        <v>325420</v>
      </c>
      <c r="F108" s="37">
        <v>315869</v>
      </c>
      <c r="G108" s="39">
        <v>9551</v>
      </c>
      <c r="H108" s="39">
        <v>37161</v>
      </c>
      <c r="I108" s="39" t="s">
        <v>689</v>
      </c>
      <c r="J108" s="39" t="s">
        <v>689</v>
      </c>
      <c r="K108" s="39" t="s">
        <v>689</v>
      </c>
      <c r="L108" s="37">
        <v>238119</v>
      </c>
      <c r="M108" s="37">
        <v>80638</v>
      </c>
      <c r="N108" s="39">
        <v>30663</v>
      </c>
      <c r="O108" s="37">
        <v>77750</v>
      </c>
      <c r="P108" s="42" t="s">
        <v>689</v>
      </c>
      <c r="Q108" s="42" t="s">
        <v>689</v>
      </c>
      <c r="R108" s="39" t="s">
        <v>689</v>
      </c>
      <c r="S108" s="39" t="s">
        <v>689</v>
      </c>
    </row>
    <row r="109" spans="1:19" s="41" customFormat="1" ht="10.5" customHeight="1">
      <c r="A109" s="40">
        <v>1888</v>
      </c>
      <c r="B109" s="37">
        <v>8614135</v>
      </c>
      <c r="C109" s="37">
        <v>65695</v>
      </c>
      <c r="D109" s="39" t="s">
        <v>689</v>
      </c>
      <c r="E109" s="39">
        <v>325195</v>
      </c>
      <c r="F109" s="37">
        <v>315728</v>
      </c>
      <c r="G109" s="39">
        <v>9467</v>
      </c>
      <c r="H109" s="39">
        <v>37663</v>
      </c>
      <c r="I109" s="39" t="s">
        <v>689</v>
      </c>
      <c r="J109" s="39" t="s">
        <v>689</v>
      </c>
      <c r="K109" s="39" t="s">
        <v>689</v>
      </c>
      <c r="L109" s="37">
        <v>252483</v>
      </c>
      <c r="M109" s="37">
        <v>83454</v>
      </c>
      <c r="N109" s="39">
        <v>30548</v>
      </c>
      <c r="O109" s="37">
        <v>63245</v>
      </c>
      <c r="P109" s="42" t="s">
        <v>689</v>
      </c>
      <c r="Q109" s="42" t="s">
        <v>689</v>
      </c>
      <c r="R109" s="39" t="s">
        <v>689</v>
      </c>
      <c r="S109" s="39" t="s">
        <v>689</v>
      </c>
    </row>
    <row r="110" spans="1:19" s="41" customFormat="1" ht="10.5" customHeight="1">
      <c r="A110" s="40">
        <v>1889</v>
      </c>
      <c r="B110" s="37">
        <v>8658727</v>
      </c>
      <c r="C110" s="37">
        <v>62922</v>
      </c>
      <c r="D110" s="39" t="s">
        <v>689</v>
      </c>
      <c r="E110" s="39">
        <v>325257</v>
      </c>
      <c r="F110" s="37">
        <v>315811</v>
      </c>
      <c r="G110" s="39">
        <v>9446</v>
      </c>
      <c r="H110" s="39">
        <v>37936</v>
      </c>
      <c r="I110" s="39" t="s">
        <v>689</v>
      </c>
      <c r="J110" s="39" t="s">
        <v>689</v>
      </c>
      <c r="K110" s="39" t="s">
        <v>689</v>
      </c>
      <c r="L110" s="37">
        <v>232156</v>
      </c>
      <c r="M110" s="37">
        <v>78545</v>
      </c>
      <c r="N110" s="39">
        <v>29958</v>
      </c>
      <c r="O110" s="37">
        <v>83655</v>
      </c>
      <c r="P110" s="42" t="s">
        <v>689</v>
      </c>
      <c r="Q110" s="42" t="s">
        <v>689</v>
      </c>
      <c r="R110" s="39" t="s">
        <v>689</v>
      </c>
      <c r="S110" s="39" t="s">
        <v>689</v>
      </c>
    </row>
    <row r="111" spans="1:19" s="41" customFormat="1" ht="15" customHeight="1">
      <c r="A111" s="40">
        <v>1890</v>
      </c>
      <c r="B111" s="37">
        <v>8703318</v>
      </c>
      <c r="C111" s="37">
        <v>63549</v>
      </c>
      <c r="D111" s="39" t="s">
        <v>689</v>
      </c>
      <c r="E111" s="39">
        <v>316443</v>
      </c>
      <c r="F111" s="37">
        <v>307225</v>
      </c>
      <c r="G111" s="39">
        <v>9218</v>
      </c>
      <c r="H111" s="39">
        <v>38008</v>
      </c>
      <c r="I111" s="39" t="s">
        <v>689</v>
      </c>
      <c r="J111" s="39" t="s">
        <v>689</v>
      </c>
      <c r="K111" s="39" t="s">
        <v>689</v>
      </c>
      <c r="L111" s="37">
        <v>254987</v>
      </c>
      <c r="M111" s="37">
        <v>85542</v>
      </c>
      <c r="N111" s="39">
        <v>30198</v>
      </c>
      <c r="O111" s="37">
        <v>52238</v>
      </c>
      <c r="P111" s="42" t="s">
        <v>689</v>
      </c>
      <c r="Q111" s="42" t="s">
        <v>689</v>
      </c>
      <c r="R111" s="39" t="s">
        <v>689</v>
      </c>
      <c r="S111" s="39" t="s">
        <v>689</v>
      </c>
    </row>
    <row r="112" spans="1:19" s="41" customFormat="1" ht="10.5" customHeight="1">
      <c r="A112" s="40">
        <v>1891</v>
      </c>
      <c r="B112" s="37">
        <v>8761173</v>
      </c>
      <c r="C112" s="37">
        <v>65815</v>
      </c>
      <c r="D112" s="39" t="s">
        <v>689</v>
      </c>
      <c r="E112" s="39">
        <v>332038</v>
      </c>
      <c r="F112" s="37">
        <v>322057</v>
      </c>
      <c r="G112" s="39">
        <v>9981</v>
      </c>
      <c r="H112" s="39">
        <v>39604</v>
      </c>
      <c r="I112" s="39" t="s">
        <v>689</v>
      </c>
      <c r="J112" s="39" t="s">
        <v>689</v>
      </c>
      <c r="K112" s="39" t="s">
        <v>689</v>
      </c>
      <c r="L112" s="37">
        <v>235832</v>
      </c>
      <c r="M112" s="37">
        <v>81679</v>
      </c>
      <c r="N112" s="39">
        <v>30310</v>
      </c>
      <c r="O112" s="37">
        <v>86225</v>
      </c>
      <c r="P112" s="42" t="s">
        <v>689</v>
      </c>
      <c r="Q112" s="42" t="s">
        <v>689</v>
      </c>
      <c r="R112" s="39" t="s">
        <v>689</v>
      </c>
      <c r="S112" s="39" t="s">
        <v>689</v>
      </c>
    </row>
    <row r="113" spans="1:19" s="41" customFormat="1" ht="10.5" customHeight="1">
      <c r="A113" s="40">
        <v>1892</v>
      </c>
      <c r="B113" s="37">
        <v>8832295</v>
      </c>
      <c r="C113" s="37">
        <v>66960</v>
      </c>
      <c r="D113" s="39" t="s">
        <v>689</v>
      </c>
      <c r="E113" s="39">
        <v>318650</v>
      </c>
      <c r="F113" s="37">
        <v>309263</v>
      </c>
      <c r="G113" s="39">
        <v>9387</v>
      </c>
      <c r="H113" s="39">
        <v>39147</v>
      </c>
      <c r="I113" s="39" t="s">
        <v>689</v>
      </c>
      <c r="J113" s="39" t="s">
        <v>689</v>
      </c>
      <c r="K113" s="39" t="s">
        <v>689</v>
      </c>
      <c r="L113" s="37">
        <v>245741</v>
      </c>
      <c r="M113" s="37">
        <v>84419</v>
      </c>
      <c r="N113" s="39">
        <v>30351</v>
      </c>
      <c r="O113" s="37">
        <v>63522</v>
      </c>
      <c r="P113" s="42" t="s">
        <v>689</v>
      </c>
      <c r="Q113" s="42" t="s">
        <v>689</v>
      </c>
      <c r="R113" s="39" t="s">
        <v>689</v>
      </c>
      <c r="S113" s="39" t="s">
        <v>689</v>
      </c>
    </row>
    <row r="114" spans="1:19" s="41" customFormat="1" ht="10.5" customHeight="1">
      <c r="A114" s="40">
        <v>1893</v>
      </c>
      <c r="B114" s="37">
        <v>8903416</v>
      </c>
      <c r="C114" s="37">
        <v>70267</v>
      </c>
      <c r="D114" s="39" t="s">
        <v>689</v>
      </c>
      <c r="E114" s="39">
        <v>333889</v>
      </c>
      <c r="F114" s="37">
        <v>323817</v>
      </c>
      <c r="G114" s="39">
        <v>10072</v>
      </c>
      <c r="H114" s="39">
        <v>41385</v>
      </c>
      <c r="I114" s="39" t="s">
        <v>689</v>
      </c>
      <c r="J114" s="39" t="s">
        <v>689</v>
      </c>
      <c r="K114" s="39" t="s">
        <v>689</v>
      </c>
      <c r="L114" s="37">
        <v>243360</v>
      </c>
      <c r="M114" s="37">
        <v>82316</v>
      </c>
      <c r="N114" s="39">
        <v>31836</v>
      </c>
      <c r="O114" s="37">
        <v>80457</v>
      </c>
      <c r="P114" s="42" t="s">
        <v>689</v>
      </c>
      <c r="Q114" s="42" t="s">
        <v>689</v>
      </c>
      <c r="R114" s="39" t="s">
        <v>689</v>
      </c>
      <c r="S114" s="39" t="s">
        <v>689</v>
      </c>
    </row>
    <row r="115" spans="1:19" s="41" customFormat="1" ht="10.5" customHeight="1">
      <c r="A115" s="40">
        <v>1894</v>
      </c>
      <c r="B115" s="37">
        <v>8974537</v>
      </c>
      <c r="C115" s="37">
        <v>71664</v>
      </c>
      <c r="D115" s="39" t="s">
        <v>689</v>
      </c>
      <c r="E115" s="39">
        <v>329762</v>
      </c>
      <c r="F115" s="37">
        <v>319499</v>
      </c>
      <c r="G115" s="39">
        <v>10263</v>
      </c>
      <c r="H115" s="39">
        <v>42239</v>
      </c>
      <c r="I115" s="39" t="s">
        <v>689</v>
      </c>
      <c r="J115" s="39" t="s">
        <v>689</v>
      </c>
      <c r="K115" s="39" t="s">
        <v>689</v>
      </c>
      <c r="L115" s="37">
        <v>242136</v>
      </c>
      <c r="M115" s="37">
        <v>84932</v>
      </c>
      <c r="N115" s="39">
        <v>30291</v>
      </c>
      <c r="O115" s="37">
        <v>77363</v>
      </c>
      <c r="P115" s="42" t="s">
        <v>689</v>
      </c>
      <c r="Q115" s="42" t="s">
        <v>689</v>
      </c>
      <c r="R115" s="39" t="s">
        <v>689</v>
      </c>
      <c r="S115" s="39" t="s">
        <v>689</v>
      </c>
    </row>
    <row r="116" spans="1:19" s="41" customFormat="1" ht="10.5" customHeight="1">
      <c r="A116" s="40">
        <v>1895</v>
      </c>
      <c r="B116" s="37">
        <v>9045659</v>
      </c>
      <c r="C116" s="37">
        <v>73950</v>
      </c>
      <c r="D116" s="39" t="s">
        <v>689</v>
      </c>
      <c r="E116" s="39">
        <v>340471</v>
      </c>
      <c r="F116" s="37">
        <v>329786</v>
      </c>
      <c r="G116" s="39">
        <v>10685</v>
      </c>
      <c r="H116" s="39">
        <v>42298</v>
      </c>
      <c r="I116" s="39" t="s">
        <v>689</v>
      </c>
      <c r="J116" s="39" t="s">
        <v>689</v>
      </c>
      <c r="K116" s="39" t="s">
        <v>689</v>
      </c>
      <c r="L116" s="37">
        <v>232691</v>
      </c>
      <c r="M116" s="37">
        <v>81890</v>
      </c>
      <c r="N116" s="39">
        <v>30699</v>
      </c>
      <c r="O116" s="37">
        <v>97095</v>
      </c>
      <c r="P116" s="42" t="s">
        <v>689</v>
      </c>
      <c r="Q116" s="42" t="s">
        <v>689</v>
      </c>
      <c r="R116" s="39" t="s">
        <v>689</v>
      </c>
      <c r="S116" s="39" t="s">
        <v>689</v>
      </c>
    </row>
    <row r="117" spans="1:19" s="41" customFormat="1" ht="10.5" customHeight="1">
      <c r="A117" s="40">
        <v>1896</v>
      </c>
      <c r="B117" s="37">
        <v>9116780</v>
      </c>
      <c r="C117" s="37">
        <v>74633</v>
      </c>
      <c r="D117" s="39" t="s">
        <v>689</v>
      </c>
      <c r="E117" s="39">
        <v>341753</v>
      </c>
      <c r="F117" s="37">
        <v>330862</v>
      </c>
      <c r="G117" s="39">
        <v>10891</v>
      </c>
      <c r="H117" s="39">
        <v>43385</v>
      </c>
      <c r="I117" s="39" t="s">
        <v>689</v>
      </c>
      <c r="J117" s="39" t="s">
        <v>689</v>
      </c>
      <c r="K117" s="39" t="s">
        <v>689</v>
      </c>
      <c r="L117" s="37">
        <v>224476</v>
      </c>
      <c r="M117" s="37">
        <v>79071</v>
      </c>
      <c r="N117" s="39">
        <v>29416</v>
      </c>
      <c r="O117" s="37">
        <v>106386</v>
      </c>
      <c r="P117" s="42" t="s">
        <v>689</v>
      </c>
      <c r="Q117" s="42" t="s">
        <v>689</v>
      </c>
      <c r="R117" s="39" t="s">
        <v>689</v>
      </c>
      <c r="S117" s="39" t="s">
        <v>689</v>
      </c>
    </row>
    <row r="118" spans="1:19" s="41" customFormat="1" ht="10.5" customHeight="1">
      <c r="A118" s="40">
        <v>1897</v>
      </c>
      <c r="B118" s="37">
        <v>9187901</v>
      </c>
      <c r="C118" s="37">
        <v>74124</v>
      </c>
      <c r="D118" s="39" t="s">
        <v>689</v>
      </c>
      <c r="E118" s="39">
        <v>337893</v>
      </c>
      <c r="F118" s="37">
        <v>327343</v>
      </c>
      <c r="G118" s="39">
        <v>10550</v>
      </c>
      <c r="H118" s="39">
        <v>41380</v>
      </c>
      <c r="I118" s="39" t="s">
        <v>689</v>
      </c>
      <c r="J118" s="39" t="s">
        <v>689</v>
      </c>
      <c r="K118" s="39" t="s">
        <v>689</v>
      </c>
      <c r="L118" s="37">
        <v>229050</v>
      </c>
      <c r="M118" s="37">
        <v>79060</v>
      </c>
      <c r="N118" s="39">
        <v>28444</v>
      </c>
      <c r="O118" s="37">
        <v>98293</v>
      </c>
      <c r="P118" s="42" t="s">
        <v>689</v>
      </c>
      <c r="Q118" s="42" t="s">
        <v>689</v>
      </c>
      <c r="R118" s="39" t="s">
        <v>689</v>
      </c>
      <c r="S118" s="39" t="s">
        <v>689</v>
      </c>
    </row>
    <row r="119" spans="1:19" s="41" customFormat="1" ht="10.5" customHeight="1">
      <c r="A119" s="40">
        <v>1898</v>
      </c>
      <c r="B119" s="37">
        <v>9259022</v>
      </c>
      <c r="C119" s="37">
        <v>75346</v>
      </c>
      <c r="D119" s="39" t="s">
        <v>689</v>
      </c>
      <c r="E119" s="39">
        <v>337089</v>
      </c>
      <c r="F119" s="37">
        <v>326519</v>
      </c>
      <c r="G119" s="39">
        <v>10570</v>
      </c>
      <c r="H119" s="39">
        <v>39969</v>
      </c>
      <c r="I119" s="39" t="s">
        <v>689</v>
      </c>
      <c r="J119" s="39" t="s">
        <v>689</v>
      </c>
      <c r="K119" s="39" t="s">
        <v>689</v>
      </c>
      <c r="L119" s="37">
        <v>224659</v>
      </c>
      <c r="M119" s="37">
        <v>77152</v>
      </c>
      <c r="N119" s="39">
        <v>28187</v>
      </c>
      <c r="O119" s="37">
        <v>101860</v>
      </c>
      <c r="P119" s="42" t="s">
        <v>689</v>
      </c>
      <c r="Q119" s="42" t="s">
        <v>689</v>
      </c>
      <c r="R119" s="39" t="s">
        <v>689</v>
      </c>
      <c r="S119" s="39" t="s">
        <v>689</v>
      </c>
    </row>
    <row r="120" spans="1:19" s="41" customFormat="1" ht="10.5" customHeight="1">
      <c r="A120" s="40">
        <v>1899</v>
      </c>
      <c r="B120" s="37">
        <v>9330143</v>
      </c>
      <c r="C120" s="37">
        <v>76990</v>
      </c>
      <c r="D120" s="39" t="s">
        <v>689</v>
      </c>
      <c r="E120" s="39">
        <v>340419</v>
      </c>
      <c r="F120" s="37">
        <v>329747</v>
      </c>
      <c r="G120" s="39">
        <v>10672</v>
      </c>
      <c r="H120" s="39">
        <v>40131</v>
      </c>
      <c r="I120" s="39" t="s">
        <v>689</v>
      </c>
      <c r="J120" s="39" t="s">
        <v>689</v>
      </c>
      <c r="K120" s="39" t="s">
        <v>689</v>
      </c>
      <c r="L120" s="37">
        <v>236614</v>
      </c>
      <c r="M120" s="37">
        <v>77683</v>
      </c>
      <c r="N120" s="39">
        <v>28111</v>
      </c>
      <c r="O120" s="37">
        <v>93133</v>
      </c>
      <c r="P120" s="42" t="s">
        <v>689</v>
      </c>
      <c r="Q120" s="42" t="s">
        <v>689</v>
      </c>
      <c r="R120" s="39" t="s">
        <v>689</v>
      </c>
      <c r="S120" s="39" t="s">
        <v>689</v>
      </c>
    </row>
    <row r="121" spans="1:19" s="41" customFormat="1" ht="15" customHeight="1">
      <c r="A121" s="40">
        <v>1900</v>
      </c>
      <c r="B121" s="39">
        <v>9333853</v>
      </c>
      <c r="C121" s="39">
        <v>76383</v>
      </c>
      <c r="D121" s="39" t="s">
        <v>689</v>
      </c>
      <c r="E121" s="33">
        <v>340507</v>
      </c>
      <c r="F121" s="39">
        <v>330662</v>
      </c>
      <c r="G121" s="39">
        <v>9845</v>
      </c>
      <c r="H121" s="39">
        <v>39356</v>
      </c>
      <c r="I121" s="39" t="s">
        <v>689</v>
      </c>
      <c r="J121" s="39" t="s">
        <v>689</v>
      </c>
      <c r="K121" s="39" t="s">
        <v>689</v>
      </c>
      <c r="L121" s="39">
        <v>227920</v>
      </c>
      <c r="M121" s="39">
        <v>79094</v>
      </c>
      <c r="N121" s="39" t="s">
        <v>689</v>
      </c>
      <c r="O121" s="38">
        <v>102742</v>
      </c>
      <c r="P121" s="38" t="s">
        <v>689</v>
      </c>
      <c r="Q121" s="38" t="s">
        <v>689</v>
      </c>
      <c r="R121" s="39" t="s">
        <v>689</v>
      </c>
      <c r="S121" s="39" t="s">
        <v>689</v>
      </c>
    </row>
    <row r="122" spans="1:19" ht="10.5" customHeight="1">
      <c r="A122" s="40">
        <v>1901</v>
      </c>
      <c r="B122" s="39">
        <v>9404689</v>
      </c>
      <c r="C122" s="39">
        <v>76860</v>
      </c>
      <c r="D122" s="39" t="s">
        <v>689</v>
      </c>
      <c r="E122" s="33">
        <v>335326</v>
      </c>
      <c r="F122" s="39">
        <v>325514</v>
      </c>
      <c r="G122" s="39">
        <v>9812</v>
      </c>
      <c r="H122" s="39">
        <v>37991</v>
      </c>
      <c r="I122" s="39" t="s">
        <v>689</v>
      </c>
      <c r="J122" s="39" t="s">
        <v>689</v>
      </c>
      <c r="K122" s="39" t="s">
        <v>689</v>
      </c>
      <c r="L122" s="39">
        <v>221052</v>
      </c>
      <c r="M122" s="39">
        <v>72003</v>
      </c>
      <c r="N122" s="39" t="s">
        <v>689</v>
      </c>
      <c r="O122" s="38">
        <v>104462</v>
      </c>
      <c r="P122" s="38" t="s">
        <v>689</v>
      </c>
      <c r="Q122" s="38" t="s">
        <v>689</v>
      </c>
      <c r="R122" s="39" t="s">
        <v>689</v>
      </c>
      <c r="S122" s="39" t="s">
        <v>689</v>
      </c>
    </row>
    <row r="123" spans="1:19" ht="10.5" customHeight="1">
      <c r="A123" s="40">
        <v>1902</v>
      </c>
      <c r="B123" s="39">
        <v>9474876</v>
      </c>
      <c r="C123" s="39">
        <v>74451</v>
      </c>
      <c r="D123" s="39" t="s">
        <v>689</v>
      </c>
      <c r="E123" s="33">
        <v>343497</v>
      </c>
      <c r="F123" s="39">
        <v>333619</v>
      </c>
      <c r="G123" s="39">
        <v>9878</v>
      </c>
      <c r="H123" s="39">
        <v>38692</v>
      </c>
      <c r="I123" s="39" t="s">
        <v>689</v>
      </c>
      <c r="J123" s="39" t="s">
        <v>689</v>
      </c>
      <c r="K123" s="39" t="s">
        <v>689</v>
      </c>
      <c r="L123" s="39">
        <v>222457</v>
      </c>
      <c r="M123" s="39">
        <v>73163</v>
      </c>
      <c r="N123" s="39" t="s">
        <v>689</v>
      </c>
      <c r="O123" s="38">
        <v>111162</v>
      </c>
      <c r="P123" s="38" t="s">
        <v>689</v>
      </c>
      <c r="Q123" s="38" t="s">
        <v>689</v>
      </c>
      <c r="R123" s="39" t="s">
        <v>689</v>
      </c>
      <c r="S123" s="39" t="s">
        <v>689</v>
      </c>
    </row>
    <row r="124" spans="1:19" ht="10.5" customHeight="1">
      <c r="A124" s="40">
        <v>1903</v>
      </c>
      <c r="B124" s="39">
        <v>9545134</v>
      </c>
      <c r="C124" s="39">
        <v>73083</v>
      </c>
      <c r="D124" s="39" t="s">
        <v>689</v>
      </c>
      <c r="E124" s="33">
        <v>327264</v>
      </c>
      <c r="F124" s="39">
        <v>318275</v>
      </c>
      <c r="G124" s="39">
        <v>8989</v>
      </c>
      <c r="H124" s="39">
        <v>34967</v>
      </c>
      <c r="I124" s="39" t="s">
        <v>689</v>
      </c>
      <c r="J124" s="39" t="s">
        <v>689</v>
      </c>
      <c r="K124" s="39" t="s">
        <v>689</v>
      </c>
      <c r="L124" s="39">
        <v>218448</v>
      </c>
      <c r="M124" s="39">
        <v>70656</v>
      </c>
      <c r="N124" s="39" t="s">
        <v>689</v>
      </c>
      <c r="O124" s="38">
        <v>99827</v>
      </c>
      <c r="P124" s="38" t="s">
        <v>689</v>
      </c>
      <c r="Q124" s="38" t="s">
        <v>689</v>
      </c>
      <c r="R124" s="39" t="s">
        <v>689</v>
      </c>
      <c r="S124" s="39" t="s">
        <v>689</v>
      </c>
    </row>
    <row r="125" spans="1:19" ht="10.5" customHeight="1">
      <c r="A125" s="40">
        <v>1904</v>
      </c>
      <c r="B125" s="39">
        <v>9615027</v>
      </c>
      <c r="C125" s="39">
        <v>73787</v>
      </c>
      <c r="D125" s="39" t="s">
        <v>689</v>
      </c>
      <c r="E125" s="33">
        <v>328945</v>
      </c>
      <c r="F125" s="39">
        <v>319433</v>
      </c>
      <c r="G125" s="39">
        <v>9512</v>
      </c>
      <c r="H125" s="39">
        <v>35777</v>
      </c>
      <c r="I125" s="39" t="s">
        <v>689</v>
      </c>
      <c r="J125" s="39" t="s">
        <v>689</v>
      </c>
      <c r="K125" s="39" t="s">
        <v>689</v>
      </c>
      <c r="L125" s="39">
        <v>222276</v>
      </c>
      <c r="M125" s="39">
        <v>71456</v>
      </c>
      <c r="N125" s="39" t="s">
        <v>689</v>
      </c>
      <c r="O125" s="38">
        <v>97157</v>
      </c>
      <c r="P125" s="38" t="s">
        <v>689</v>
      </c>
      <c r="Q125" s="38" t="s">
        <v>689</v>
      </c>
      <c r="R125" s="39" t="s">
        <v>689</v>
      </c>
      <c r="S125" s="39" t="s">
        <v>689</v>
      </c>
    </row>
    <row r="126" spans="1:19" ht="10.5" customHeight="1">
      <c r="A126" s="40">
        <v>1905</v>
      </c>
      <c r="B126" s="39">
        <v>9684512</v>
      </c>
      <c r="C126" s="39">
        <v>72835</v>
      </c>
      <c r="D126" s="39" t="s">
        <v>689</v>
      </c>
      <c r="E126" s="33">
        <v>309154</v>
      </c>
      <c r="F126" s="39">
        <v>300414</v>
      </c>
      <c r="G126" s="39">
        <v>8740</v>
      </c>
      <c r="H126" s="39">
        <v>33214</v>
      </c>
      <c r="I126" s="39" t="s">
        <v>689</v>
      </c>
      <c r="J126" s="39" t="s">
        <v>689</v>
      </c>
      <c r="K126" s="39" t="s">
        <v>689</v>
      </c>
      <c r="L126" s="39">
        <v>232999</v>
      </c>
      <c r="M126" s="39">
        <v>72669</v>
      </c>
      <c r="N126" s="39" t="s">
        <v>689</v>
      </c>
      <c r="O126" s="38">
        <v>67415</v>
      </c>
      <c r="P126" s="38" t="s">
        <v>689</v>
      </c>
      <c r="Q126" s="38" t="s">
        <v>689</v>
      </c>
      <c r="R126" s="39" t="s">
        <v>689</v>
      </c>
      <c r="S126" s="39" t="s">
        <v>689</v>
      </c>
    </row>
    <row r="127" spans="1:19" ht="10.5" customHeight="1">
      <c r="A127" s="40">
        <v>1906</v>
      </c>
      <c r="B127" s="39">
        <v>9754475</v>
      </c>
      <c r="C127" s="39">
        <v>77191</v>
      </c>
      <c r="D127" s="39" t="s">
        <v>689</v>
      </c>
      <c r="E127" s="33">
        <v>322326</v>
      </c>
      <c r="F127" s="39">
        <v>313449</v>
      </c>
      <c r="G127" s="39">
        <v>8877</v>
      </c>
      <c r="H127" s="39">
        <v>33189</v>
      </c>
      <c r="I127" s="39" t="s">
        <v>689</v>
      </c>
      <c r="J127" s="39" t="s">
        <v>689</v>
      </c>
      <c r="K127" s="39" t="s">
        <v>689</v>
      </c>
      <c r="L127" s="39">
        <v>203182</v>
      </c>
      <c r="M127" s="39">
        <v>64226</v>
      </c>
      <c r="N127" s="39" t="s">
        <v>689</v>
      </c>
      <c r="O127" s="38">
        <v>110267</v>
      </c>
      <c r="P127" s="38" t="s">
        <v>689</v>
      </c>
      <c r="Q127" s="38" t="s">
        <v>689</v>
      </c>
      <c r="R127" s="39" t="s">
        <v>689</v>
      </c>
      <c r="S127" s="39" t="s">
        <v>689</v>
      </c>
    </row>
    <row r="128" spans="1:19" ht="10.5" customHeight="1">
      <c r="A128" s="40">
        <v>1907</v>
      </c>
      <c r="B128" s="39">
        <v>9824544</v>
      </c>
      <c r="C128" s="39">
        <v>75850</v>
      </c>
      <c r="D128" s="39" t="s">
        <v>689</v>
      </c>
      <c r="E128" s="33">
        <v>315050</v>
      </c>
      <c r="F128" s="39">
        <v>306356</v>
      </c>
      <c r="G128" s="39">
        <v>8694</v>
      </c>
      <c r="H128" s="39">
        <v>34279</v>
      </c>
      <c r="I128" s="39" t="s">
        <v>689</v>
      </c>
      <c r="J128" s="39" t="s">
        <v>689</v>
      </c>
      <c r="K128" s="39" t="s">
        <v>689</v>
      </c>
      <c r="L128" s="39">
        <v>210721</v>
      </c>
      <c r="M128" s="39">
        <v>65622</v>
      </c>
      <c r="N128" s="39" t="s">
        <v>689</v>
      </c>
      <c r="O128" s="38">
        <v>95635</v>
      </c>
      <c r="P128" s="38" t="s">
        <v>689</v>
      </c>
      <c r="Q128" s="38" t="s">
        <v>689</v>
      </c>
      <c r="R128" s="39" t="s">
        <v>689</v>
      </c>
      <c r="S128" s="39" t="s">
        <v>689</v>
      </c>
    </row>
    <row r="129" spans="1:19" ht="10.5" customHeight="1">
      <c r="A129" s="40">
        <v>1908</v>
      </c>
      <c r="B129" s="39">
        <v>9894520</v>
      </c>
      <c r="C129" s="39">
        <v>76546</v>
      </c>
      <c r="D129" s="39" t="s">
        <v>689</v>
      </c>
      <c r="E129" s="33">
        <v>317230</v>
      </c>
      <c r="F129" s="39">
        <v>308504</v>
      </c>
      <c r="G129" s="39">
        <v>8726</v>
      </c>
      <c r="H129" s="39">
        <v>34557</v>
      </c>
      <c r="I129" s="39" t="s">
        <v>689</v>
      </c>
      <c r="J129" s="39" t="s">
        <v>689</v>
      </c>
      <c r="K129" s="39" t="s">
        <v>689</v>
      </c>
      <c r="L129" s="39">
        <v>210101</v>
      </c>
      <c r="M129" s="39">
        <v>63736</v>
      </c>
      <c r="N129" s="39" t="s">
        <v>689</v>
      </c>
      <c r="O129" s="38">
        <v>98403</v>
      </c>
      <c r="P129" s="38" t="s">
        <v>689</v>
      </c>
      <c r="Q129" s="38" t="s">
        <v>689</v>
      </c>
      <c r="R129" s="39" t="s">
        <v>689</v>
      </c>
      <c r="S129" s="39" t="s">
        <v>689</v>
      </c>
    </row>
    <row r="130" spans="1:19" ht="10.5" customHeight="1">
      <c r="A130" s="40">
        <v>1909</v>
      </c>
      <c r="B130" s="39">
        <v>9964789</v>
      </c>
      <c r="C130" s="39">
        <v>73984</v>
      </c>
      <c r="D130" s="39" t="s">
        <v>689</v>
      </c>
      <c r="E130" s="33">
        <v>313961</v>
      </c>
      <c r="F130" s="39">
        <v>305426</v>
      </c>
      <c r="G130" s="39">
        <v>8535</v>
      </c>
      <c r="H130" s="39">
        <v>34680</v>
      </c>
      <c r="I130" s="39" t="s">
        <v>689</v>
      </c>
      <c r="J130" s="39" t="s">
        <v>689</v>
      </c>
      <c r="K130" s="39" t="s">
        <v>689</v>
      </c>
      <c r="L130" s="39">
        <v>210047</v>
      </c>
      <c r="M130" s="39">
        <v>64290</v>
      </c>
      <c r="N130" s="39" t="s">
        <v>689</v>
      </c>
      <c r="O130" s="38">
        <v>95379</v>
      </c>
      <c r="P130" s="38" t="s">
        <v>689</v>
      </c>
      <c r="Q130" s="38" t="s">
        <v>689</v>
      </c>
      <c r="R130" s="39" t="s">
        <v>689</v>
      </c>
      <c r="S130" s="39" t="s">
        <v>689</v>
      </c>
    </row>
    <row r="131" spans="1:19" ht="15" customHeight="1">
      <c r="A131" s="40">
        <v>1910</v>
      </c>
      <c r="B131" s="39">
        <v>10035575</v>
      </c>
      <c r="C131" s="39">
        <v>75921</v>
      </c>
      <c r="D131" s="39" t="s">
        <v>689</v>
      </c>
      <c r="E131" s="33">
        <v>303842</v>
      </c>
      <c r="F131" s="39">
        <v>295617</v>
      </c>
      <c r="G131" s="39">
        <v>8225</v>
      </c>
      <c r="H131" s="39">
        <v>33523</v>
      </c>
      <c r="I131" s="39" t="s">
        <v>689</v>
      </c>
      <c r="J131" s="39" t="s">
        <v>689</v>
      </c>
      <c r="K131" s="39" t="s">
        <v>689</v>
      </c>
      <c r="L131" s="39">
        <v>196728</v>
      </c>
      <c r="M131" s="39">
        <v>56079</v>
      </c>
      <c r="N131" s="39" t="s">
        <v>689</v>
      </c>
      <c r="O131" s="38">
        <v>98889</v>
      </c>
      <c r="P131" s="38" t="s">
        <v>689</v>
      </c>
      <c r="Q131" s="38" t="s">
        <v>689</v>
      </c>
      <c r="R131" s="39" t="s">
        <v>689</v>
      </c>
      <c r="S131" s="39" t="s">
        <v>689</v>
      </c>
    </row>
    <row r="132" spans="1:19" ht="10.5" customHeight="1">
      <c r="A132" s="40">
        <v>1911</v>
      </c>
      <c r="B132" s="39">
        <v>10099152</v>
      </c>
      <c r="C132" s="39">
        <v>77033</v>
      </c>
      <c r="D132" s="39" t="s">
        <v>689</v>
      </c>
      <c r="E132" s="33">
        <v>297492</v>
      </c>
      <c r="F132" s="39">
        <v>289058</v>
      </c>
      <c r="G132" s="39">
        <v>8434</v>
      </c>
      <c r="H132" s="39">
        <v>31777</v>
      </c>
      <c r="I132" s="39" t="s">
        <v>689</v>
      </c>
      <c r="J132" s="39" t="s">
        <v>689</v>
      </c>
      <c r="K132" s="39" t="s">
        <v>689</v>
      </c>
      <c r="L132" s="39">
        <v>206266</v>
      </c>
      <c r="M132" s="39">
        <v>58535</v>
      </c>
      <c r="N132" s="39" t="s">
        <v>689</v>
      </c>
      <c r="O132" s="38">
        <v>82792</v>
      </c>
      <c r="P132" s="38" t="s">
        <v>689</v>
      </c>
      <c r="Q132" s="38" t="s">
        <v>689</v>
      </c>
      <c r="R132" s="39" t="s">
        <v>689</v>
      </c>
      <c r="S132" s="39" t="s">
        <v>689</v>
      </c>
    </row>
    <row r="133" spans="1:19" ht="10.5" customHeight="1">
      <c r="A133" s="40">
        <v>1912</v>
      </c>
      <c r="B133" s="39">
        <v>10157344</v>
      </c>
      <c r="C133" s="39">
        <v>75791</v>
      </c>
      <c r="D133" s="39" t="s">
        <v>689</v>
      </c>
      <c r="E133" s="33">
        <v>288185</v>
      </c>
      <c r="F133" s="39">
        <v>280368</v>
      </c>
      <c r="G133" s="39">
        <v>7817</v>
      </c>
      <c r="H133" s="39">
        <v>32473</v>
      </c>
      <c r="I133" s="39" t="s">
        <v>689</v>
      </c>
      <c r="J133" s="39" t="s">
        <v>689</v>
      </c>
      <c r="K133" s="39" t="s">
        <v>689</v>
      </c>
      <c r="L133" s="39">
        <v>203324</v>
      </c>
      <c r="M133" s="39">
        <v>52288</v>
      </c>
      <c r="N133" s="39" t="s">
        <v>689</v>
      </c>
      <c r="O133" s="38">
        <v>77044</v>
      </c>
      <c r="P133" s="38" t="s">
        <v>689</v>
      </c>
      <c r="Q133" s="38" t="s">
        <v>689</v>
      </c>
      <c r="R133" s="39" t="s">
        <v>689</v>
      </c>
      <c r="S133" s="39" t="s">
        <v>689</v>
      </c>
    </row>
    <row r="134" spans="1:19" ht="10.5" customHeight="1">
      <c r="A134" s="40">
        <v>1913</v>
      </c>
      <c r="B134" s="39">
        <v>10221343</v>
      </c>
      <c r="C134" s="39">
        <v>72010</v>
      </c>
      <c r="D134" s="39" t="s">
        <v>689</v>
      </c>
      <c r="E134" s="33">
        <v>282563</v>
      </c>
      <c r="F134" s="39">
        <v>275060</v>
      </c>
      <c r="G134" s="39">
        <v>7503</v>
      </c>
      <c r="H134" s="39">
        <v>32329</v>
      </c>
      <c r="I134" s="39" t="s">
        <v>689</v>
      </c>
      <c r="J134" s="39" t="s">
        <v>689</v>
      </c>
      <c r="K134" s="39" t="s">
        <v>689</v>
      </c>
      <c r="L134" s="39">
        <v>190475</v>
      </c>
      <c r="M134" s="39">
        <v>50694</v>
      </c>
      <c r="N134" s="39" t="s">
        <v>689</v>
      </c>
      <c r="O134" s="38">
        <v>84585</v>
      </c>
      <c r="P134" s="38" t="s">
        <v>689</v>
      </c>
      <c r="Q134" s="38" t="s">
        <v>689</v>
      </c>
      <c r="R134" s="39" t="s">
        <v>689</v>
      </c>
      <c r="S134" s="39" t="s">
        <v>689</v>
      </c>
    </row>
    <row r="135" spans="1:19" ht="10.5" customHeight="1">
      <c r="A135" s="40">
        <v>1914</v>
      </c>
      <c r="B135" s="39">
        <v>10283486</v>
      </c>
      <c r="C135" s="39">
        <v>60604</v>
      </c>
      <c r="D135" s="39" t="s">
        <v>689</v>
      </c>
      <c r="E135" s="33">
        <v>277043</v>
      </c>
      <c r="F135" s="39">
        <v>269142</v>
      </c>
      <c r="G135" s="39">
        <v>7901</v>
      </c>
      <c r="H135" s="39" t="s">
        <v>689</v>
      </c>
      <c r="I135" s="39" t="s">
        <v>689</v>
      </c>
      <c r="J135" s="39" t="s">
        <v>689</v>
      </c>
      <c r="K135" s="39" t="s">
        <v>689</v>
      </c>
      <c r="L135" s="39">
        <v>188838</v>
      </c>
      <c r="M135" s="39">
        <v>48283</v>
      </c>
      <c r="N135" s="39" t="s">
        <v>689</v>
      </c>
      <c r="O135" s="38">
        <v>80304</v>
      </c>
      <c r="P135" s="38" t="s">
        <v>689</v>
      </c>
      <c r="Q135" s="38" t="s">
        <v>689</v>
      </c>
      <c r="R135" s="39" t="s">
        <v>689</v>
      </c>
      <c r="S135" s="39" t="s">
        <v>689</v>
      </c>
    </row>
    <row r="136" spans="1:19" ht="10.5" customHeight="1">
      <c r="A136" s="40">
        <v>1915</v>
      </c>
      <c r="B136" s="39">
        <v>10285882</v>
      </c>
      <c r="C136" s="39">
        <v>38610</v>
      </c>
      <c r="D136" s="39" t="s">
        <v>689</v>
      </c>
      <c r="E136" s="33">
        <v>203176</v>
      </c>
      <c r="F136" s="39">
        <v>197542</v>
      </c>
      <c r="G136" s="39">
        <v>5634</v>
      </c>
      <c r="H136" s="39" t="s">
        <v>689</v>
      </c>
      <c r="I136" s="39" t="s">
        <v>689</v>
      </c>
      <c r="J136" s="39" t="s">
        <v>689</v>
      </c>
      <c r="K136" s="39" t="s">
        <v>689</v>
      </c>
      <c r="L136" s="39">
        <v>201280</v>
      </c>
      <c r="M136" s="39">
        <v>42570</v>
      </c>
      <c r="N136" s="39" t="s">
        <v>689</v>
      </c>
      <c r="O136" s="38">
        <v>-3738</v>
      </c>
      <c r="P136" s="38" t="s">
        <v>689</v>
      </c>
      <c r="Q136" s="38" t="s">
        <v>689</v>
      </c>
      <c r="R136" s="39" t="s">
        <v>689</v>
      </c>
      <c r="S136" s="39" t="s">
        <v>689</v>
      </c>
    </row>
    <row r="137" spans="1:19" ht="10.5" customHeight="1">
      <c r="A137" s="40">
        <v>1916</v>
      </c>
      <c r="B137" s="39">
        <v>10221815</v>
      </c>
      <c r="C137" s="39">
        <v>34485</v>
      </c>
      <c r="D137" s="39" t="s">
        <v>689</v>
      </c>
      <c r="E137" s="33">
        <v>144152</v>
      </c>
      <c r="F137" s="39">
        <v>140211</v>
      </c>
      <c r="G137" s="39">
        <v>3941</v>
      </c>
      <c r="H137" s="39" t="s">
        <v>689</v>
      </c>
      <c r="I137" s="39" t="s">
        <v>689</v>
      </c>
      <c r="J137" s="39" t="s">
        <v>689</v>
      </c>
      <c r="K137" s="39" t="s">
        <v>689</v>
      </c>
      <c r="L137" s="39">
        <v>186381</v>
      </c>
      <c r="M137" s="39">
        <v>26582</v>
      </c>
      <c r="N137" s="39" t="s">
        <v>689</v>
      </c>
      <c r="O137" s="38">
        <v>-46170</v>
      </c>
      <c r="P137" s="38" t="s">
        <v>689</v>
      </c>
      <c r="Q137" s="38" t="s">
        <v>689</v>
      </c>
      <c r="R137" s="39" t="s">
        <v>689</v>
      </c>
      <c r="S137" s="39" t="s">
        <v>689</v>
      </c>
    </row>
    <row r="138" spans="1:19" ht="10.5" customHeight="1">
      <c r="A138" s="40">
        <v>1917</v>
      </c>
      <c r="B138" s="39">
        <v>10128304</v>
      </c>
      <c r="C138" s="39">
        <v>39639</v>
      </c>
      <c r="D138" s="39" t="s">
        <v>689</v>
      </c>
      <c r="E138" s="33">
        <v>130535</v>
      </c>
      <c r="F138" s="39">
        <v>126916</v>
      </c>
      <c r="G138" s="39">
        <v>3619</v>
      </c>
      <c r="H138" s="39" t="s">
        <v>689</v>
      </c>
      <c r="I138" s="39" t="s">
        <v>689</v>
      </c>
      <c r="J138" s="39" t="s">
        <v>689</v>
      </c>
      <c r="K138" s="39" t="s">
        <v>689</v>
      </c>
      <c r="L138" s="39">
        <v>188649</v>
      </c>
      <c r="M138" s="39">
        <v>23035</v>
      </c>
      <c r="N138" s="39" t="s">
        <v>689</v>
      </c>
      <c r="O138" s="38">
        <v>-61733</v>
      </c>
      <c r="P138" s="38" t="s">
        <v>689</v>
      </c>
      <c r="Q138" s="38" t="s">
        <v>689</v>
      </c>
      <c r="R138" s="39" t="s">
        <v>689</v>
      </c>
      <c r="S138" s="39" t="s">
        <v>689</v>
      </c>
    </row>
    <row r="139" spans="1:19" ht="10.5" customHeight="1">
      <c r="A139" s="40">
        <v>1918</v>
      </c>
      <c r="B139" s="39">
        <v>10004335</v>
      </c>
      <c r="C139" s="39">
        <v>57731</v>
      </c>
      <c r="D139" s="39" t="s">
        <v>689</v>
      </c>
      <c r="E139" s="33">
        <v>123689</v>
      </c>
      <c r="F139" s="39">
        <v>120579</v>
      </c>
      <c r="G139" s="39">
        <v>3110</v>
      </c>
      <c r="H139" s="39" t="s">
        <v>689</v>
      </c>
      <c r="I139" s="39" t="s">
        <v>689</v>
      </c>
      <c r="J139" s="39" t="s">
        <v>689</v>
      </c>
      <c r="K139" s="39" t="s">
        <v>689</v>
      </c>
      <c r="L139" s="39">
        <v>236035</v>
      </c>
      <c r="M139" s="39">
        <v>23405</v>
      </c>
      <c r="N139" s="39" t="s">
        <v>689</v>
      </c>
      <c r="O139" s="38">
        <v>-115456</v>
      </c>
      <c r="P139" s="38" t="s">
        <v>689</v>
      </c>
      <c r="Q139" s="38" t="s">
        <v>689</v>
      </c>
      <c r="R139" s="39" t="s">
        <v>689</v>
      </c>
      <c r="S139" s="39" t="s">
        <v>689</v>
      </c>
    </row>
    <row r="140" spans="1:19" ht="10.5" customHeight="1">
      <c r="A140" s="40">
        <v>1919</v>
      </c>
      <c r="B140" s="39">
        <v>9921710</v>
      </c>
      <c r="C140" s="39">
        <v>123263</v>
      </c>
      <c r="D140" s="33">
        <v>2056</v>
      </c>
      <c r="E140" s="39">
        <v>194697</v>
      </c>
      <c r="F140" s="39">
        <v>189675</v>
      </c>
      <c r="G140" s="39">
        <v>5022</v>
      </c>
      <c r="H140" s="39">
        <v>21090</v>
      </c>
      <c r="I140" s="39" t="s">
        <v>689</v>
      </c>
      <c r="J140" s="39" t="s">
        <v>689</v>
      </c>
      <c r="K140" s="39" t="s">
        <v>689</v>
      </c>
      <c r="L140" s="39">
        <v>177428</v>
      </c>
      <c r="M140" s="39">
        <v>27790</v>
      </c>
      <c r="N140" s="39">
        <v>14398</v>
      </c>
      <c r="O140" s="38">
        <v>12247</v>
      </c>
      <c r="P140" s="38" t="s">
        <v>689</v>
      </c>
      <c r="Q140" s="38" t="s">
        <v>689</v>
      </c>
      <c r="R140" s="39" t="s">
        <v>689</v>
      </c>
      <c r="S140" s="39" t="s">
        <v>689</v>
      </c>
    </row>
    <row r="141" spans="1:19" ht="15" customHeight="1">
      <c r="A141" s="40">
        <v>1920</v>
      </c>
      <c r="B141" s="39">
        <v>9978420</v>
      </c>
      <c r="C141" s="39">
        <v>135714</v>
      </c>
      <c r="D141" s="33">
        <v>3618</v>
      </c>
      <c r="E141" s="39">
        <v>251462</v>
      </c>
      <c r="F141" s="39">
        <v>244668</v>
      </c>
      <c r="G141" s="39">
        <v>6794</v>
      </c>
      <c r="H141" s="39">
        <v>30810</v>
      </c>
      <c r="I141" s="39" t="s">
        <v>689</v>
      </c>
      <c r="J141" s="39" t="s">
        <v>689</v>
      </c>
      <c r="K141" s="39" t="s">
        <v>689</v>
      </c>
      <c r="L141" s="39">
        <v>176562</v>
      </c>
      <c r="M141" s="39">
        <v>41439</v>
      </c>
      <c r="N141" s="39">
        <v>18645</v>
      </c>
      <c r="O141" s="38">
        <v>68106</v>
      </c>
      <c r="P141" s="38" t="s">
        <v>689</v>
      </c>
      <c r="Q141" s="38" t="s">
        <v>689</v>
      </c>
      <c r="R141" s="39" t="s">
        <v>689</v>
      </c>
      <c r="S141" s="39" t="s">
        <v>689</v>
      </c>
    </row>
    <row r="142" spans="1:19" ht="10.5" customHeight="1">
      <c r="A142" s="40">
        <v>1921</v>
      </c>
      <c r="B142" s="39">
        <v>10002030</v>
      </c>
      <c r="C142" s="39">
        <v>125417</v>
      </c>
      <c r="D142" s="33">
        <v>4902</v>
      </c>
      <c r="E142" s="39">
        <v>264269</v>
      </c>
      <c r="F142" s="39">
        <v>257281</v>
      </c>
      <c r="G142" s="39">
        <v>6988</v>
      </c>
      <c r="H142" s="39">
        <v>30524</v>
      </c>
      <c r="I142" s="39" t="s">
        <v>689</v>
      </c>
      <c r="J142" s="39" t="s">
        <v>689</v>
      </c>
      <c r="K142" s="39" t="s">
        <v>689</v>
      </c>
      <c r="L142" s="39">
        <v>161321</v>
      </c>
      <c r="M142" s="39">
        <v>43041</v>
      </c>
      <c r="N142" s="39">
        <v>19381</v>
      </c>
      <c r="O142" s="38">
        <v>95960</v>
      </c>
      <c r="P142" s="38" t="s">
        <v>689</v>
      </c>
      <c r="Q142" s="38" t="s">
        <v>689</v>
      </c>
      <c r="R142" s="39" t="s">
        <v>689</v>
      </c>
      <c r="S142" s="39" t="s">
        <v>689</v>
      </c>
    </row>
    <row r="143" spans="1:19" ht="10.5" customHeight="1">
      <c r="A143" s="40">
        <v>1922</v>
      </c>
      <c r="B143" s="39">
        <v>10112730</v>
      </c>
      <c r="C143" s="39">
        <v>107341</v>
      </c>
      <c r="D143" s="33">
        <v>5523</v>
      </c>
      <c r="E143" s="39">
        <v>255623</v>
      </c>
      <c r="F143" s="39">
        <v>248728</v>
      </c>
      <c r="G143" s="39">
        <v>6895</v>
      </c>
      <c r="H143" s="39">
        <v>28274</v>
      </c>
      <c r="I143" s="39" t="s">
        <v>689</v>
      </c>
      <c r="J143" s="39" t="s">
        <v>689</v>
      </c>
      <c r="K143" s="39" t="s">
        <v>689</v>
      </c>
      <c r="L143" s="39">
        <v>163366</v>
      </c>
      <c r="M143" s="39">
        <v>39374</v>
      </c>
      <c r="N143" s="39">
        <v>16902</v>
      </c>
      <c r="O143" s="38">
        <v>85362</v>
      </c>
      <c r="P143" s="38" t="s">
        <v>689</v>
      </c>
      <c r="Q143" s="38" t="s">
        <v>689</v>
      </c>
      <c r="R143" s="39">
        <v>-14842</v>
      </c>
      <c r="S143" s="39">
        <v>70520</v>
      </c>
    </row>
    <row r="144" spans="1:19" ht="10.5" customHeight="1">
      <c r="A144" s="40">
        <v>1923</v>
      </c>
      <c r="B144" s="39">
        <v>10198370</v>
      </c>
      <c r="C144" s="39">
        <v>98922</v>
      </c>
      <c r="D144" s="33">
        <v>4683</v>
      </c>
      <c r="E144" s="39">
        <v>248062</v>
      </c>
      <c r="F144" s="39">
        <v>241230</v>
      </c>
      <c r="G144" s="39">
        <v>6832</v>
      </c>
      <c r="H144" s="39">
        <v>27789</v>
      </c>
      <c r="I144" s="39" t="s">
        <v>689</v>
      </c>
      <c r="J144" s="39" t="s">
        <v>689</v>
      </c>
      <c r="K144" s="39" t="s">
        <v>689</v>
      </c>
      <c r="L144" s="39">
        <v>142335</v>
      </c>
      <c r="M144" s="39">
        <v>32874</v>
      </c>
      <c r="N144" s="39">
        <v>15505</v>
      </c>
      <c r="O144" s="38">
        <v>98895</v>
      </c>
      <c r="P144" s="38" t="s">
        <v>689</v>
      </c>
      <c r="Q144" s="38" t="s">
        <v>689</v>
      </c>
      <c r="R144" s="39">
        <v>-10930</v>
      </c>
      <c r="S144" s="39">
        <v>87965</v>
      </c>
    </row>
    <row r="145" spans="1:19" ht="10.5" customHeight="1">
      <c r="A145" s="40">
        <v>1924</v>
      </c>
      <c r="B145" s="39">
        <v>10277770</v>
      </c>
      <c r="C145" s="39">
        <v>95786</v>
      </c>
      <c r="D145" s="33">
        <v>4566</v>
      </c>
      <c r="E145" s="39">
        <v>235501</v>
      </c>
      <c r="F145" s="39">
        <v>228894</v>
      </c>
      <c r="G145" s="39">
        <v>6607</v>
      </c>
      <c r="H145" s="39">
        <v>27198</v>
      </c>
      <c r="I145" s="39" t="s">
        <v>689</v>
      </c>
      <c r="J145" s="39" t="s">
        <v>689</v>
      </c>
      <c r="K145" s="39" t="s">
        <v>689</v>
      </c>
      <c r="L145" s="39">
        <v>146098</v>
      </c>
      <c r="M145" s="39">
        <v>31634</v>
      </c>
      <c r="N145" s="39">
        <v>14015</v>
      </c>
      <c r="O145" s="38">
        <v>82796</v>
      </c>
      <c r="P145" s="38" t="s">
        <v>689</v>
      </c>
      <c r="Q145" s="38" t="s">
        <v>689</v>
      </c>
      <c r="R145" s="39">
        <v>-7856</v>
      </c>
      <c r="S145" s="39">
        <v>74940</v>
      </c>
    </row>
    <row r="146" spans="1:19" ht="10.5" customHeight="1">
      <c r="A146" s="40">
        <v>1925</v>
      </c>
      <c r="B146" s="39">
        <v>10369760</v>
      </c>
      <c r="C146" s="39">
        <v>96787</v>
      </c>
      <c r="D146" s="33">
        <v>4585</v>
      </c>
      <c r="E146" s="39">
        <v>231422</v>
      </c>
      <c r="F146" s="39">
        <v>225555</v>
      </c>
      <c r="G146" s="39">
        <v>5867</v>
      </c>
      <c r="H146" s="39">
        <v>26886</v>
      </c>
      <c r="I146" s="39" t="s">
        <v>689</v>
      </c>
      <c r="J146" s="39" t="s">
        <v>689</v>
      </c>
      <c r="K146" s="39" t="s">
        <v>689</v>
      </c>
      <c r="L146" s="39">
        <v>146450</v>
      </c>
      <c r="M146" s="39">
        <v>29735</v>
      </c>
      <c r="N146" s="39">
        <v>13573</v>
      </c>
      <c r="O146" s="38">
        <v>79105</v>
      </c>
      <c r="P146" s="38" t="s">
        <v>689</v>
      </c>
      <c r="Q146" s="38" t="s">
        <v>689</v>
      </c>
      <c r="R146" s="39">
        <v>-8720</v>
      </c>
      <c r="S146" s="39">
        <v>70385</v>
      </c>
    </row>
    <row r="147" spans="1:19" ht="10.5" customHeight="1">
      <c r="A147" s="40">
        <v>1926</v>
      </c>
      <c r="B147" s="39">
        <v>10442610</v>
      </c>
      <c r="C147" s="39">
        <v>96175</v>
      </c>
      <c r="D147" s="33">
        <v>4448</v>
      </c>
      <c r="E147" s="39">
        <v>225486</v>
      </c>
      <c r="F147" s="39">
        <v>219802</v>
      </c>
      <c r="G147" s="39">
        <v>5684</v>
      </c>
      <c r="H147" s="39">
        <v>26696</v>
      </c>
      <c r="I147" s="39" t="s">
        <v>689</v>
      </c>
      <c r="J147" s="39" t="s">
        <v>689</v>
      </c>
      <c r="K147" s="39" t="s">
        <v>689</v>
      </c>
      <c r="L147" s="39">
        <v>148298</v>
      </c>
      <c r="M147" s="39">
        <v>29953</v>
      </c>
      <c r="N147" s="39">
        <v>12634</v>
      </c>
      <c r="O147" s="38">
        <v>71504</v>
      </c>
      <c r="P147" s="38" t="s">
        <v>689</v>
      </c>
      <c r="Q147" s="38" t="s">
        <v>689</v>
      </c>
      <c r="R147" s="39">
        <v>-6488</v>
      </c>
      <c r="S147" s="39">
        <v>65016</v>
      </c>
    </row>
    <row r="148" spans="1:19" ht="10.5" customHeight="1">
      <c r="A148" s="40">
        <v>1927</v>
      </c>
      <c r="B148" s="39">
        <v>10495940</v>
      </c>
      <c r="C148" s="39">
        <v>96294</v>
      </c>
      <c r="D148" s="33">
        <v>4625</v>
      </c>
      <c r="E148" s="39">
        <v>213956</v>
      </c>
      <c r="F148" s="39">
        <v>208711</v>
      </c>
      <c r="G148" s="39">
        <v>5245</v>
      </c>
      <c r="H148" s="39">
        <v>25914</v>
      </c>
      <c r="I148" s="39" t="s">
        <v>689</v>
      </c>
      <c r="J148" s="39" t="s">
        <v>689</v>
      </c>
      <c r="K148" s="39" t="s">
        <v>689</v>
      </c>
      <c r="L148" s="39">
        <v>155479</v>
      </c>
      <c r="M148" s="39">
        <v>29420</v>
      </c>
      <c r="N148" s="39">
        <v>12067</v>
      </c>
      <c r="O148" s="38">
        <v>53232</v>
      </c>
      <c r="P148" s="38" t="s">
        <v>689</v>
      </c>
      <c r="Q148" s="38" t="s">
        <v>689</v>
      </c>
      <c r="R148" s="39">
        <v>-5501</v>
      </c>
      <c r="S148" s="39">
        <v>47731</v>
      </c>
    </row>
    <row r="149" spans="1:19" ht="10.5" customHeight="1">
      <c r="A149" s="40">
        <v>1928</v>
      </c>
      <c r="B149" s="39">
        <v>10549221</v>
      </c>
      <c r="C149" s="39">
        <v>102264</v>
      </c>
      <c r="D149" s="33">
        <v>4768</v>
      </c>
      <c r="E149" s="39">
        <v>214014</v>
      </c>
      <c r="F149" s="39">
        <v>208942</v>
      </c>
      <c r="G149" s="39">
        <v>5072</v>
      </c>
      <c r="H149" s="39">
        <v>25596</v>
      </c>
      <c r="I149" s="39" t="s">
        <v>689</v>
      </c>
      <c r="J149" s="39" t="s">
        <v>689</v>
      </c>
      <c r="K149" s="39" t="s">
        <v>689</v>
      </c>
      <c r="L149" s="39">
        <v>147064</v>
      </c>
      <c r="M149" s="39">
        <v>26564</v>
      </c>
      <c r="N149" s="39">
        <v>11751</v>
      </c>
      <c r="O149" s="38">
        <v>61878</v>
      </c>
      <c r="P149" s="38" t="s">
        <v>689</v>
      </c>
      <c r="Q149" s="38" t="s">
        <v>689</v>
      </c>
      <c r="R149" s="39">
        <v>-6634</v>
      </c>
      <c r="S149" s="39">
        <v>55244</v>
      </c>
    </row>
    <row r="150" spans="1:19" ht="10.5" customHeight="1">
      <c r="A150" s="40">
        <v>1929</v>
      </c>
      <c r="B150" s="39">
        <v>10597761</v>
      </c>
      <c r="C150" s="39">
        <v>104498</v>
      </c>
      <c r="D150" s="33">
        <v>4650</v>
      </c>
      <c r="E150" s="39">
        <v>207904</v>
      </c>
      <c r="F150" s="39">
        <v>203064</v>
      </c>
      <c r="G150" s="39">
        <v>4840</v>
      </c>
      <c r="H150" s="39">
        <v>24070</v>
      </c>
      <c r="I150" s="39" t="s">
        <v>689</v>
      </c>
      <c r="J150" s="39" t="s">
        <v>689</v>
      </c>
      <c r="K150" s="39" t="s">
        <v>689</v>
      </c>
      <c r="L150" s="39">
        <v>155493</v>
      </c>
      <c r="M150" s="39">
        <v>25951</v>
      </c>
      <c r="N150" s="39">
        <v>11164</v>
      </c>
      <c r="O150" s="38">
        <v>47571</v>
      </c>
      <c r="P150" s="38" t="s">
        <v>689</v>
      </c>
      <c r="Q150" s="38" t="s">
        <v>689</v>
      </c>
      <c r="R150" s="39">
        <v>-5440</v>
      </c>
      <c r="S150" s="39">
        <v>42131</v>
      </c>
    </row>
    <row r="151" spans="1:19" ht="15" customHeight="1">
      <c r="A151" s="40">
        <v>1930</v>
      </c>
      <c r="B151" s="39">
        <v>10648057</v>
      </c>
      <c r="C151" s="39">
        <v>101158</v>
      </c>
      <c r="D151" s="33">
        <v>4962</v>
      </c>
      <c r="E151" s="39">
        <v>212232</v>
      </c>
      <c r="F151" s="39">
        <v>207224</v>
      </c>
      <c r="G151" s="39">
        <v>5008</v>
      </c>
      <c r="H151" s="39">
        <v>24926</v>
      </c>
      <c r="I151" s="39" t="s">
        <v>689</v>
      </c>
      <c r="J151" s="39" t="s">
        <v>689</v>
      </c>
      <c r="K151" s="39" t="s">
        <v>689</v>
      </c>
      <c r="L151" s="39">
        <v>142159</v>
      </c>
      <c r="M151" s="39">
        <v>25268</v>
      </c>
      <c r="N151" s="39">
        <v>10813</v>
      </c>
      <c r="O151" s="38">
        <v>65065</v>
      </c>
      <c r="P151" s="38" t="s">
        <v>689</v>
      </c>
      <c r="Q151" s="38" t="s">
        <v>689</v>
      </c>
      <c r="R151" s="39">
        <v>-4948</v>
      </c>
      <c r="S151" s="39">
        <v>60117</v>
      </c>
    </row>
    <row r="152" spans="1:19" ht="10.5" customHeight="1">
      <c r="A152" s="40">
        <v>1931</v>
      </c>
      <c r="B152" s="39">
        <v>10702208</v>
      </c>
      <c r="C152" s="39">
        <v>96349</v>
      </c>
      <c r="D152" s="33">
        <v>5252</v>
      </c>
      <c r="E152" s="39">
        <v>200874</v>
      </c>
      <c r="F152" s="39">
        <v>196214</v>
      </c>
      <c r="G152" s="39">
        <v>4660</v>
      </c>
      <c r="H152" s="39">
        <v>23501</v>
      </c>
      <c r="I152" s="39" t="s">
        <v>689</v>
      </c>
      <c r="J152" s="39" t="s">
        <v>689</v>
      </c>
      <c r="K152" s="39" t="s">
        <v>689</v>
      </c>
      <c r="L152" s="39">
        <v>144534</v>
      </c>
      <c r="M152" s="39">
        <v>22513</v>
      </c>
      <c r="N152" s="39">
        <v>9961</v>
      </c>
      <c r="O152" s="38">
        <v>51680</v>
      </c>
      <c r="P152" s="38" t="s">
        <v>689</v>
      </c>
      <c r="Q152" s="38" t="s">
        <v>689</v>
      </c>
      <c r="R152" s="39">
        <v>-3105</v>
      </c>
      <c r="S152" s="39">
        <v>48575</v>
      </c>
    </row>
    <row r="153" spans="1:19" ht="10.5" customHeight="1">
      <c r="A153" s="40">
        <v>1932</v>
      </c>
      <c r="B153" s="39">
        <v>10750003</v>
      </c>
      <c r="C153" s="39">
        <v>95075</v>
      </c>
      <c r="D153" s="33">
        <v>5171</v>
      </c>
      <c r="E153" s="39">
        <v>195159</v>
      </c>
      <c r="F153" s="39">
        <v>190397</v>
      </c>
      <c r="G153" s="39">
        <v>4762</v>
      </c>
      <c r="H153" s="39">
        <v>23415</v>
      </c>
      <c r="I153" s="39" t="s">
        <v>689</v>
      </c>
      <c r="J153" s="39" t="s">
        <v>689</v>
      </c>
      <c r="K153" s="39" t="s">
        <v>689</v>
      </c>
      <c r="L153" s="39">
        <v>142997</v>
      </c>
      <c r="M153" s="39">
        <v>21483</v>
      </c>
      <c r="N153" s="39">
        <v>9366</v>
      </c>
      <c r="O153" s="38">
        <v>47400</v>
      </c>
      <c r="P153" s="38" t="s">
        <v>689</v>
      </c>
      <c r="Q153" s="38" t="s">
        <v>689</v>
      </c>
      <c r="R153" s="39">
        <v>-1246</v>
      </c>
      <c r="S153" s="39">
        <v>46154</v>
      </c>
    </row>
    <row r="154" spans="1:19" ht="10.5" customHeight="1">
      <c r="A154" s="40">
        <v>1933</v>
      </c>
      <c r="B154" s="39">
        <v>10791313</v>
      </c>
      <c r="C154" s="39">
        <v>92433</v>
      </c>
      <c r="D154" s="33">
        <v>5240</v>
      </c>
      <c r="E154" s="39">
        <v>180637</v>
      </c>
      <c r="F154" s="39">
        <v>176201</v>
      </c>
      <c r="G154" s="39">
        <v>4436</v>
      </c>
      <c r="H154" s="39">
        <v>21465</v>
      </c>
      <c r="I154" s="39" t="s">
        <v>689</v>
      </c>
      <c r="J154" s="39" t="s">
        <v>689</v>
      </c>
      <c r="K154" s="39" t="s">
        <v>689</v>
      </c>
      <c r="L154" s="39">
        <v>140906</v>
      </c>
      <c r="M154" s="39">
        <v>19662</v>
      </c>
      <c r="N154" s="39">
        <v>8612</v>
      </c>
      <c r="O154" s="38">
        <v>35295</v>
      </c>
      <c r="P154" s="38" t="s">
        <v>689</v>
      </c>
      <c r="Q154" s="38" t="s">
        <v>689</v>
      </c>
      <c r="R154" s="39">
        <v>-211</v>
      </c>
      <c r="S154" s="39">
        <v>35084</v>
      </c>
    </row>
    <row r="155" spans="1:19" ht="10.5" customHeight="1">
      <c r="A155" s="40">
        <v>1934</v>
      </c>
      <c r="B155" s="39">
        <v>10826082</v>
      </c>
      <c r="C155" s="39">
        <v>87247</v>
      </c>
      <c r="D155" s="33">
        <v>6038</v>
      </c>
      <c r="E155" s="39">
        <v>175251</v>
      </c>
      <c r="F155" s="39">
        <v>171042</v>
      </c>
      <c r="G155" s="39">
        <v>4209</v>
      </c>
      <c r="H155" s="39">
        <v>20074</v>
      </c>
      <c r="I155" s="39" t="s">
        <v>689</v>
      </c>
      <c r="J155" s="39" t="s">
        <v>689</v>
      </c>
      <c r="K155" s="39" t="s">
        <v>689</v>
      </c>
      <c r="L155" s="39">
        <v>135914</v>
      </c>
      <c r="M155" s="39">
        <v>18431</v>
      </c>
      <c r="N155" s="39">
        <v>8414</v>
      </c>
      <c r="O155" s="38">
        <v>35128</v>
      </c>
      <c r="P155" s="38" t="s">
        <v>689</v>
      </c>
      <c r="Q155" s="38" t="s">
        <v>689</v>
      </c>
      <c r="R155" s="39">
        <v>-1069</v>
      </c>
      <c r="S155" s="39">
        <v>34059</v>
      </c>
    </row>
    <row r="156" spans="1:19" ht="10.5" customHeight="1">
      <c r="A156" s="40">
        <v>1935</v>
      </c>
      <c r="B156" s="39">
        <v>10853125</v>
      </c>
      <c r="C156" s="39">
        <v>85247</v>
      </c>
      <c r="D156" s="33">
        <v>6359</v>
      </c>
      <c r="E156" s="39">
        <v>165658</v>
      </c>
      <c r="F156" s="39">
        <v>161748</v>
      </c>
      <c r="G156" s="39">
        <v>3910</v>
      </c>
      <c r="H156" s="39">
        <v>18425</v>
      </c>
      <c r="I156" s="39" t="s">
        <v>689</v>
      </c>
      <c r="J156" s="39" t="s">
        <v>689</v>
      </c>
      <c r="K156" s="39" t="s">
        <v>689</v>
      </c>
      <c r="L156" s="39">
        <v>140878</v>
      </c>
      <c r="M156" s="39">
        <v>17025</v>
      </c>
      <c r="N156" s="39">
        <v>7670</v>
      </c>
      <c r="O156" s="38">
        <v>20870</v>
      </c>
      <c r="P156" s="38" t="s">
        <v>689</v>
      </c>
      <c r="Q156" s="38" t="s">
        <v>689</v>
      </c>
      <c r="R156" s="39">
        <v>-1044</v>
      </c>
      <c r="S156" s="39">
        <v>19826</v>
      </c>
    </row>
    <row r="157" spans="1:19" ht="10.5" customHeight="1">
      <c r="A157" s="40">
        <v>1936</v>
      </c>
      <c r="B157" s="39">
        <v>10872519</v>
      </c>
      <c r="C157" s="39">
        <v>88486</v>
      </c>
      <c r="D157" s="33">
        <v>7552</v>
      </c>
      <c r="E157" s="39">
        <v>161926</v>
      </c>
      <c r="F157" s="39">
        <v>157992</v>
      </c>
      <c r="G157" s="39">
        <v>3934</v>
      </c>
      <c r="H157" s="39">
        <v>16663</v>
      </c>
      <c r="I157" s="39" t="s">
        <v>689</v>
      </c>
      <c r="J157" s="39" t="s">
        <v>689</v>
      </c>
      <c r="K157" s="39" t="s">
        <v>689</v>
      </c>
      <c r="L157" s="39">
        <v>139093</v>
      </c>
      <c r="M157" s="39">
        <v>16295</v>
      </c>
      <c r="N157" s="39">
        <v>7322</v>
      </c>
      <c r="O157" s="38">
        <v>18899</v>
      </c>
      <c r="P157" s="38" t="s">
        <v>689</v>
      </c>
      <c r="Q157" s="38" t="s">
        <v>689</v>
      </c>
      <c r="R157" s="39">
        <v>-1538</v>
      </c>
      <c r="S157" s="39">
        <v>17361</v>
      </c>
    </row>
    <row r="158" spans="1:19" ht="10.5" customHeight="1">
      <c r="A158" s="40">
        <v>1937</v>
      </c>
      <c r="B158" s="39">
        <v>10888540</v>
      </c>
      <c r="C158" s="39">
        <v>93309</v>
      </c>
      <c r="D158" s="33">
        <v>7268</v>
      </c>
      <c r="E158" s="39">
        <v>159780</v>
      </c>
      <c r="F158" s="39">
        <v>155996</v>
      </c>
      <c r="G158" s="39">
        <v>3784</v>
      </c>
      <c r="H158" s="39">
        <v>15458</v>
      </c>
      <c r="I158" s="39" t="s">
        <v>689</v>
      </c>
      <c r="J158" s="39" t="s">
        <v>689</v>
      </c>
      <c r="K158" s="39" t="s">
        <v>689</v>
      </c>
      <c r="L158" s="39">
        <v>139558</v>
      </c>
      <c r="M158" s="39">
        <v>15715</v>
      </c>
      <c r="N158" s="39">
        <v>7097</v>
      </c>
      <c r="O158" s="38">
        <v>16438</v>
      </c>
      <c r="P158" s="38" t="s">
        <v>689</v>
      </c>
      <c r="Q158" s="38" t="s">
        <v>689</v>
      </c>
      <c r="R158" s="39">
        <v>-2997</v>
      </c>
      <c r="S158" s="39">
        <v>13441</v>
      </c>
    </row>
    <row r="159" spans="1:19" ht="10.5" customHeight="1">
      <c r="A159" s="40">
        <v>1938</v>
      </c>
      <c r="B159" s="39">
        <v>10877442</v>
      </c>
      <c r="C159" s="39">
        <v>90391</v>
      </c>
      <c r="D159" s="33">
        <v>6690</v>
      </c>
      <c r="E159" s="39">
        <v>167305</v>
      </c>
      <c r="F159" s="39">
        <v>163525</v>
      </c>
      <c r="G159" s="39">
        <v>3780</v>
      </c>
      <c r="H159" s="39">
        <v>12778</v>
      </c>
      <c r="I159" s="39" t="s">
        <v>689</v>
      </c>
      <c r="J159" s="39" t="s">
        <v>689</v>
      </c>
      <c r="K159" s="39" t="s">
        <v>689</v>
      </c>
      <c r="L159" s="39">
        <v>143115</v>
      </c>
      <c r="M159" s="39">
        <v>15161</v>
      </c>
      <c r="N159" s="39">
        <v>6950</v>
      </c>
      <c r="O159" s="38">
        <v>20410</v>
      </c>
      <c r="P159" s="38" t="s">
        <v>689</v>
      </c>
      <c r="Q159" s="38" t="s">
        <v>689</v>
      </c>
      <c r="R159" s="39" t="s">
        <v>689</v>
      </c>
      <c r="S159" s="39" t="s">
        <v>689</v>
      </c>
    </row>
    <row r="160" spans="1:19" ht="10.5" customHeight="1">
      <c r="A160" s="40">
        <v>1939</v>
      </c>
      <c r="B160" s="39">
        <v>11105990</v>
      </c>
      <c r="C160" s="39">
        <v>134582</v>
      </c>
      <c r="D160" s="33">
        <v>7441</v>
      </c>
      <c r="E160" s="39">
        <v>196753</v>
      </c>
      <c r="F160" s="39">
        <v>192344</v>
      </c>
      <c r="G160" s="39">
        <v>4409</v>
      </c>
      <c r="H160" s="39">
        <v>14918</v>
      </c>
      <c r="I160" s="39" t="s">
        <v>689</v>
      </c>
      <c r="J160" s="39" t="s">
        <v>689</v>
      </c>
      <c r="K160" s="39" t="s">
        <v>689</v>
      </c>
      <c r="L160" s="39">
        <v>146976</v>
      </c>
      <c r="M160" s="39">
        <v>15928</v>
      </c>
      <c r="N160" s="39">
        <v>7328</v>
      </c>
      <c r="O160" s="38">
        <v>45368</v>
      </c>
      <c r="P160" s="38" t="s">
        <v>689</v>
      </c>
      <c r="Q160" s="38" t="s">
        <v>689</v>
      </c>
      <c r="R160" s="39" t="s">
        <v>689</v>
      </c>
      <c r="S160" s="39" t="s">
        <v>689</v>
      </c>
    </row>
    <row r="161" spans="1:19" ht="15" customHeight="1">
      <c r="A161" s="40">
        <v>1940</v>
      </c>
      <c r="B161" s="39">
        <v>11159539</v>
      </c>
      <c r="C161" s="39">
        <v>115261</v>
      </c>
      <c r="D161" s="33">
        <v>7945</v>
      </c>
      <c r="E161" s="39">
        <v>222982</v>
      </c>
      <c r="F161" s="39">
        <v>218043</v>
      </c>
      <c r="G161" s="39">
        <v>4939</v>
      </c>
      <c r="H161" s="39">
        <v>14189</v>
      </c>
      <c r="I161" s="39" t="s">
        <v>689</v>
      </c>
      <c r="J161" s="39" t="s">
        <v>689</v>
      </c>
      <c r="K161" s="39" t="s">
        <v>689</v>
      </c>
      <c r="L161" s="39">
        <v>153499</v>
      </c>
      <c r="M161" s="39">
        <v>17999</v>
      </c>
      <c r="N161" s="39">
        <v>7849</v>
      </c>
      <c r="O161" s="38">
        <v>64544</v>
      </c>
      <c r="P161" s="38" t="s">
        <v>689</v>
      </c>
      <c r="Q161" s="38" t="s">
        <v>689</v>
      </c>
      <c r="R161" s="39" t="s">
        <v>689</v>
      </c>
      <c r="S161" s="39" t="s">
        <v>689</v>
      </c>
    </row>
    <row r="162" spans="1:19" ht="10.5" customHeight="1">
      <c r="A162" s="40">
        <v>1941</v>
      </c>
      <c r="B162" s="39">
        <v>11129373</v>
      </c>
      <c r="C162" s="39">
        <v>95720</v>
      </c>
      <c r="D162" s="33">
        <v>7668</v>
      </c>
      <c r="E162" s="39">
        <v>213369</v>
      </c>
      <c r="F162" s="39">
        <v>208913</v>
      </c>
      <c r="G162" s="39">
        <v>4456</v>
      </c>
      <c r="H162" s="39">
        <v>11493</v>
      </c>
      <c r="I162" s="39" t="s">
        <v>689</v>
      </c>
      <c r="J162" s="39" t="s">
        <v>689</v>
      </c>
      <c r="K162" s="39" t="s">
        <v>689</v>
      </c>
      <c r="L162" s="39">
        <v>152048</v>
      </c>
      <c r="M162" s="39">
        <v>17882</v>
      </c>
      <c r="N162" s="39">
        <v>7980</v>
      </c>
      <c r="O162" s="38">
        <v>56865</v>
      </c>
      <c r="P162" s="38" t="s">
        <v>689</v>
      </c>
      <c r="Q162" s="38" t="s">
        <v>689</v>
      </c>
      <c r="R162" s="39" t="s">
        <v>689</v>
      </c>
      <c r="S162" s="39" t="s">
        <v>689</v>
      </c>
    </row>
    <row r="163" spans="1:19" ht="10.5" customHeight="1">
      <c r="A163" s="40">
        <v>1942</v>
      </c>
      <c r="B163" s="39">
        <v>11054018</v>
      </c>
      <c r="C163" s="39">
        <v>103008</v>
      </c>
      <c r="D163" s="33">
        <v>7992</v>
      </c>
      <c r="E163" s="39">
        <v>203008</v>
      </c>
      <c r="F163" s="39">
        <v>199259</v>
      </c>
      <c r="G163" s="39">
        <v>3749</v>
      </c>
      <c r="H163" s="39">
        <v>10226</v>
      </c>
      <c r="I163" s="39" t="s">
        <v>689</v>
      </c>
      <c r="J163" s="39" t="s">
        <v>689</v>
      </c>
      <c r="K163" s="39" t="s">
        <v>689</v>
      </c>
      <c r="L163" s="39">
        <v>153096</v>
      </c>
      <c r="M163" s="39">
        <v>17864</v>
      </c>
      <c r="N163" s="39">
        <v>7791</v>
      </c>
      <c r="O163" s="38">
        <v>46163</v>
      </c>
      <c r="P163" s="38" t="s">
        <v>689</v>
      </c>
      <c r="Q163" s="38" t="s">
        <v>689</v>
      </c>
      <c r="R163" s="39" t="s">
        <v>689</v>
      </c>
      <c r="S163" s="39" t="s">
        <v>689</v>
      </c>
    </row>
    <row r="164" spans="1:19" ht="10.5" customHeight="1">
      <c r="A164" s="40">
        <v>1943</v>
      </c>
      <c r="B164" s="39">
        <v>11034846</v>
      </c>
      <c r="C164" s="39">
        <v>85138</v>
      </c>
      <c r="D164" s="33">
        <v>8508</v>
      </c>
      <c r="E164" s="39">
        <v>229059</v>
      </c>
      <c r="F164" s="39">
        <v>225379</v>
      </c>
      <c r="G164" s="39">
        <v>3680</v>
      </c>
      <c r="H164" s="39">
        <v>9903</v>
      </c>
      <c r="I164" s="39" t="s">
        <v>689</v>
      </c>
      <c r="J164" s="39" t="s">
        <v>689</v>
      </c>
      <c r="K164" s="39" t="s">
        <v>689</v>
      </c>
      <c r="L164" s="39">
        <v>153349</v>
      </c>
      <c r="M164" s="39">
        <v>20820</v>
      </c>
      <c r="N164" s="39">
        <v>8857</v>
      </c>
      <c r="O164" s="38">
        <v>72030</v>
      </c>
      <c r="P164" s="38" t="s">
        <v>689</v>
      </c>
      <c r="Q164" s="38" t="s">
        <v>689</v>
      </c>
      <c r="R164" s="39" t="s">
        <v>689</v>
      </c>
      <c r="S164" s="39" t="s">
        <v>689</v>
      </c>
    </row>
    <row r="165" spans="1:19" ht="10.5" customHeight="1">
      <c r="A165" s="40">
        <v>1944</v>
      </c>
      <c r="B165" s="39">
        <v>11109341</v>
      </c>
      <c r="C165" s="39">
        <v>74124</v>
      </c>
      <c r="D165" s="33">
        <v>9554</v>
      </c>
      <c r="E165" s="39">
        <v>234023</v>
      </c>
      <c r="F165" s="39">
        <v>230183</v>
      </c>
      <c r="G165" s="39">
        <v>3840</v>
      </c>
      <c r="H165" s="39">
        <v>10609</v>
      </c>
      <c r="I165" s="39" t="s">
        <v>689</v>
      </c>
      <c r="J165" s="39" t="s">
        <v>689</v>
      </c>
      <c r="K165" s="39" t="s">
        <v>689</v>
      </c>
      <c r="L165" s="39">
        <v>161457</v>
      </c>
      <c r="M165" s="39">
        <v>21911</v>
      </c>
      <c r="N165" s="39">
        <v>9000</v>
      </c>
      <c r="O165" s="38">
        <v>68726</v>
      </c>
      <c r="P165" s="38" t="s">
        <v>689</v>
      </c>
      <c r="Q165" s="38" t="s">
        <v>689</v>
      </c>
      <c r="R165" s="39" t="s">
        <v>689</v>
      </c>
      <c r="S165" s="39" t="s">
        <v>689</v>
      </c>
    </row>
    <row r="166" spans="1:19" ht="10.5" customHeight="1">
      <c r="A166" s="40">
        <v>1945</v>
      </c>
      <c r="B166" s="39">
        <v>10692912</v>
      </c>
      <c r="C166" s="39">
        <v>80133</v>
      </c>
      <c r="D166" s="33">
        <v>9410</v>
      </c>
      <c r="E166" s="39">
        <v>197074</v>
      </c>
      <c r="F166" s="39">
        <v>194182</v>
      </c>
      <c r="G166" s="39">
        <v>2892</v>
      </c>
      <c r="H166" s="39">
        <v>17836</v>
      </c>
      <c r="I166" s="39" t="s">
        <v>689</v>
      </c>
      <c r="J166" s="39" t="s">
        <v>689</v>
      </c>
      <c r="K166" s="39" t="s">
        <v>689</v>
      </c>
      <c r="L166" s="39">
        <v>184944</v>
      </c>
      <c r="M166" s="39">
        <v>23973</v>
      </c>
      <c r="N166" s="39">
        <v>9186</v>
      </c>
      <c r="O166" s="38">
        <v>9238</v>
      </c>
      <c r="P166" s="38" t="s">
        <v>689</v>
      </c>
      <c r="Q166" s="38" t="s">
        <v>689</v>
      </c>
      <c r="R166" s="39" t="s">
        <v>689</v>
      </c>
      <c r="S166" s="39" t="s">
        <v>689</v>
      </c>
    </row>
    <row r="167" spans="1:19" ht="10.5" customHeight="1">
      <c r="A167" s="36">
        <v>1946</v>
      </c>
      <c r="B167" s="39">
        <v>9523266</v>
      </c>
      <c r="C167" s="39">
        <v>93909</v>
      </c>
      <c r="D167" s="39">
        <v>11711</v>
      </c>
      <c r="E167" s="39">
        <v>213850</v>
      </c>
      <c r="F167" s="39">
        <v>210454</v>
      </c>
      <c r="G167" s="39">
        <v>3396</v>
      </c>
      <c r="H167" s="39">
        <v>19079</v>
      </c>
      <c r="I167" s="39" t="s">
        <v>689</v>
      </c>
      <c r="J167" s="39" t="s">
        <v>689</v>
      </c>
      <c r="K167" s="39" t="s">
        <v>689</v>
      </c>
      <c r="L167" s="39">
        <v>134568</v>
      </c>
      <c r="M167" s="39">
        <v>19721</v>
      </c>
      <c r="N167" s="39">
        <v>8482</v>
      </c>
      <c r="O167" s="38">
        <v>75886</v>
      </c>
      <c r="P167" s="38" t="s">
        <v>689</v>
      </c>
      <c r="Q167" s="38" t="s">
        <v>689</v>
      </c>
      <c r="R167" s="39" t="s">
        <v>689</v>
      </c>
      <c r="S167" s="39" t="s">
        <v>689</v>
      </c>
    </row>
    <row r="168" spans="1:19" ht="10.5" customHeight="1">
      <c r="A168" s="36">
        <v>1947</v>
      </c>
      <c r="B168" s="39">
        <v>8765230</v>
      </c>
      <c r="C168" s="39">
        <v>97815</v>
      </c>
      <c r="D168" s="39">
        <v>10409</v>
      </c>
      <c r="E168" s="39">
        <v>210092</v>
      </c>
      <c r="F168" s="39">
        <v>206745</v>
      </c>
      <c r="G168" s="39">
        <v>3347</v>
      </c>
      <c r="H168" s="39">
        <v>17839</v>
      </c>
      <c r="I168" s="39" t="s">
        <v>689</v>
      </c>
      <c r="J168" s="39" t="s">
        <v>689</v>
      </c>
      <c r="K168" s="39" t="s">
        <v>689</v>
      </c>
      <c r="L168" s="39">
        <v>105277</v>
      </c>
      <c r="M168" s="39">
        <v>15962</v>
      </c>
      <c r="N168" s="39">
        <v>7038</v>
      </c>
      <c r="O168" s="38">
        <v>101468</v>
      </c>
      <c r="P168" s="38" t="s">
        <v>689</v>
      </c>
      <c r="Q168" s="38" t="s">
        <v>689</v>
      </c>
      <c r="R168" s="38">
        <v>49731</v>
      </c>
      <c r="S168" s="38">
        <v>151199</v>
      </c>
    </row>
    <row r="169" spans="1:19" ht="10.5" customHeight="1">
      <c r="A169" s="36">
        <v>1948</v>
      </c>
      <c r="B169" s="39">
        <v>8893104</v>
      </c>
      <c r="C169" s="39">
        <v>95844</v>
      </c>
      <c r="D169" s="39">
        <v>10834</v>
      </c>
      <c r="E169" s="39">
        <v>200810</v>
      </c>
      <c r="F169" s="39">
        <v>197837</v>
      </c>
      <c r="G169" s="39">
        <v>2973</v>
      </c>
      <c r="H169" s="39">
        <v>15601</v>
      </c>
      <c r="I169" s="39" t="s">
        <v>689</v>
      </c>
      <c r="J169" s="39" t="s">
        <v>689</v>
      </c>
      <c r="K169" s="39" t="s">
        <v>689</v>
      </c>
      <c r="L169" s="39">
        <v>101501</v>
      </c>
      <c r="M169" s="39">
        <v>14138</v>
      </c>
      <c r="N169" s="39">
        <v>5654</v>
      </c>
      <c r="O169" s="38">
        <v>96336</v>
      </c>
      <c r="P169" s="38" t="s">
        <v>689</v>
      </c>
      <c r="Q169" s="38" t="s">
        <v>689</v>
      </c>
      <c r="R169" s="38">
        <v>720</v>
      </c>
      <c r="S169" s="38">
        <v>97056</v>
      </c>
    </row>
    <row r="170" spans="1:19" ht="10.5" customHeight="1">
      <c r="A170" s="36">
        <v>1949</v>
      </c>
      <c r="B170" s="39">
        <v>8892613</v>
      </c>
      <c r="C170" s="39">
        <v>93898</v>
      </c>
      <c r="D170" s="39">
        <v>10625</v>
      </c>
      <c r="E170" s="39">
        <v>188219</v>
      </c>
      <c r="F170" s="39">
        <v>185484</v>
      </c>
      <c r="G170" s="39">
        <v>2735</v>
      </c>
      <c r="H170" s="39">
        <v>12666</v>
      </c>
      <c r="I170" s="39" t="s">
        <v>689</v>
      </c>
      <c r="J170" s="39" t="s">
        <v>689</v>
      </c>
      <c r="K170" s="39" t="s">
        <v>689</v>
      </c>
      <c r="L170" s="39">
        <v>104632</v>
      </c>
      <c r="M170" s="39">
        <v>12454</v>
      </c>
      <c r="N170" s="39">
        <v>5063</v>
      </c>
      <c r="O170" s="38">
        <v>80852</v>
      </c>
      <c r="P170" s="38" t="s">
        <v>689</v>
      </c>
      <c r="Q170" s="38" t="s">
        <v>689</v>
      </c>
      <c r="R170" s="38">
        <v>3202</v>
      </c>
      <c r="S170" s="38">
        <v>84054</v>
      </c>
    </row>
    <row r="171" spans="1:19" ht="15" customHeight="1">
      <c r="A171" s="36">
        <v>1950</v>
      </c>
      <c r="B171" s="39">
        <v>8925122</v>
      </c>
      <c r="C171" s="39">
        <v>95166</v>
      </c>
      <c r="D171" s="39">
        <v>11312</v>
      </c>
      <c r="E171" s="39">
        <v>191655</v>
      </c>
      <c r="F171" s="39">
        <v>188341</v>
      </c>
      <c r="G171" s="39">
        <v>3314</v>
      </c>
      <c r="H171" s="39">
        <v>11923</v>
      </c>
      <c r="I171" s="39" t="s">
        <v>689</v>
      </c>
      <c r="J171" s="39" t="s">
        <v>689</v>
      </c>
      <c r="K171" s="39" t="s">
        <v>689</v>
      </c>
      <c r="L171" s="39">
        <v>103203</v>
      </c>
      <c r="M171" s="39">
        <v>12088</v>
      </c>
      <c r="N171" s="39">
        <v>5381</v>
      </c>
      <c r="O171" s="38">
        <v>85138</v>
      </c>
      <c r="P171" s="38">
        <v>32230</v>
      </c>
      <c r="Q171" s="38">
        <v>15446</v>
      </c>
      <c r="R171" s="38">
        <v>16784</v>
      </c>
      <c r="S171" s="38">
        <v>101922</v>
      </c>
    </row>
    <row r="172" spans="1:19" ht="10.5" customHeight="1">
      <c r="A172" s="36">
        <v>1951</v>
      </c>
      <c r="B172" s="39">
        <v>9023170</v>
      </c>
      <c r="C172" s="39">
        <v>91333</v>
      </c>
      <c r="D172" s="39">
        <v>10261</v>
      </c>
      <c r="E172" s="39">
        <v>188756</v>
      </c>
      <c r="F172" s="39">
        <v>185570</v>
      </c>
      <c r="G172" s="39">
        <v>3186</v>
      </c>
      <c r="H172" s="39">
        <v>10714</v>
      </c>
      <c r="I172" s="39" t="s">
        <v>689</v>
      </c>
      <c r="J172" s="39" t="s">
        <v>689</v>
      </c>
      <c r="K172" s="39" t="s">
        <v>689</v>
      </c>
      <c r="L172" s="39">
        <v>102658</v>
      </c>
      <c r="M172" s="39">
        <v>10601</v>
      </c>
      <c r="N172" s="39">
        <v>4682</v>
      </c>
      <c r="O172" s="38">
        <v>82912</v>
      </c>
      <c r="P172" s="38">
        <v>37664</v>
      </c>
      <c r="Q172" s="38">
        <v>24754</v>
      </c>
      <c r="R172" s="38">
        <v>12910</v>
      </c>
      <c r="S172" s="38">
        <v>95822</v>
      </c>
    </row>
    <row r="173" spans="1:19" ht="10.5" customHeight="1">
      <c r="A173" s="36">
        <v>1952</v>
      </c>
      <c r="B173" s="39">
        <v>9125183</v>
      </c>
      <c r="C173" s="39">
        <v>78579</v>
      </c>
      <c r="D173" s="39">
        <v>11219</v>
      </c>
      <c r="E173" s="39">
        <v>182995</v>
      </c>
      <c r="F173" s="39">
        <v>180143</v>
      </c>
      <c r="G173" s="39">
        <v>2852</v>
      </c>
      <c r="H173" s="39">
        <v>9733</v>
      </c>
      <c r="I173" s="39" t="s">
        <v>689</v>
      </c>
      <c r="J173" s="39" t="s">
        <v>689</v>
      </c>
      <c r="K173" s="39" t="s">
        <v>689</v>
      </c>
      <c r="L173" s="39">
        <v>97726</v>
      </c>
      <c r="M173" s="39">
        <v>8089</v>
      </c>
      <c r="N173" s="39">
        <v>4201</v>
      </c>
      <c r="O173" s="38">
        <v>82417</v>
      </c>
      <c r="P173" s="38">
        <v>40773</v>
      </c>
      <c r="Q173" s="38">
        <v>19751</v>
      </c>
      <c r="R173" s="38">
        <v>21022</v>
      </c>
      <c r="S173" s="38">
        <v>103439</v>
      </c>
    </row>
    <row r="174" spans="1:19" ht="10.5" customHeight="1">
      <c r="A174" s="36">
        <v>1953</v>
      </c>
      <c r="B174" s="39">
        <v>9220908</v>
      </c>
      <c r="C174" s="39">
        <v>70309</v>
      </c>
      <c r="D174" s="39">
        <v>9897</v>
      </c>
      <c r="E174" s="39">
        <v>174629</v>
      </c>
      <c r="F174" s="39">
        <v>172547</v>
      </c>
      <c r="G174" s="39">
        <v>2082</v>
      </c>
      <c r="H174" s="39">
        <v>9485</v>
      </c>
      <c r="I174" s="39">
        <v>25175</v>
      </c>
      <c r="J174" s="39">
        <v>1265</v>
      </c>
      <c r="K174" s="39">
        <v>199804</v>
      </c>
      <c r="L174" s="39">
        <v>98837</v>
      </c>
      <c r="M174" s="39">
        <v>6034</v>
      </c>
      <c r="N174" s="39">
        <v>2891</v>
      </c>
      <c r="O174" s="38">
        <v>73710</v>
      </c>
      <c r="P174" s="38">
        <v>30733</v>
      </c>
      <c r="Q174" s="38">
        <v>19408</v>
      </c>
      <c r="R174" s="38">
        <v>11325</v>
      </c>
      <c r="S174" s="38">
        <v>85035</v>
      </c>
    </row>
    <row r="175" spans="1:19" ht="10.5" customHeight="1">
      <c r="A175" s="36">
        <v>1954</v>
      </c>
      <c r="B175" s="39">
        <v>9290617</v>
      </c>
      <c r="C175" s="39">
        <v>70720</v>
      </c>
      <c r="D175" s="39">
        <v>9989</v>
      </c>
      <c r="E175" s="39">
        <v>170300</v>
      </c>
      <c r="F175" s="39">
        <v>168402</v>
      </c>
      <c r="G175" s="39">
        <v>1898</v>
      </c>
      <c r="H175" s="39">
        <v>9595</v>
      </c>
      <c r="I175" s="39">
        <v>25773</v>
      </c>
      <c r="J175" s="39">
        <v>2268</v>
      </c>
      <c r="K175" s="39">
        <v>196073</v>
      </c>
      <c r="L175" s="39">
        <v>99636</v>
      </c>
      <c r="M175" s="39">
        <v>5086</v>
      </c>
      <c r="N175" s="39">
        <v>2854</v>
      </c>
      <c r="O175" s="38">
        <v>68766</v>
      </c>
      <c r="P175" s="38">
        <v>28269</v>
      </c>
      <c r="Q175" s="38">
        <v>30645</v>
      </c>
      <c r="R175" s="38">
        <v>-2376</v>
      </c>
      <c r="S175" s="38">
        <v>66390</v>
      </c>
    </row>
    <row r="176" spans="1:19" ht="10.5" customHeight="1">
      <c r="A176" s="36">
        <v>1955</v>
      </c>
      <c r="B176" s="39">
        <v>9365969</v>
      </c>
      <c r="C176" s="39">
        <v>71263</v>
      </c>
      <c r="D176" s="39">
        <v>12221</v>
      </c>
      <c r="E176" s="39">
        <v>167731</v>
      </c>
      <c r="F176" s="39">
        <v>165874</v>
      </c>
      <c r="G176" s="39">
        <v>1857</v>
      </c>
      <c r="H176" s="39">
        <v>9308</v>
      </c>
      <c r="I176" s="39">
        <v>25850</v>
      </c>
      <c r="J176" s="39">
        <v>2430</v>
      </c>
      <c r="K176" s="39">
        <v>193581</v>
      </c>
      <c r="L176" s="39">
        <v>93300</v>
      </c>
      <c r="M176" s="39">
        <v>4627</v>
      </c>
      <c r="N176" s="39">
        <v>2681</v>
      </c>
      <c r="O176" s="38">
        <v>72574</v>
      </c>
      <c r="P176" s="38">
        <v>25484</v>
      </c>
      <c r="Q176" s="38">
        <v>22047</v>
      </c>
      <c r="R176" s="38">
        <v>3437</v>
      </c>
      <c r="S176" s="38">
        <v>76011</v>
      </c>
    </row>
    <row r="177" spans="1:19" ht="10.5" customHeight="1">
      <c r="A177" s="36">
        <v>1956</v>
      </c>
      <c r="B177" s="39">
        <v>9442040</v>
      </c>
      <c r="C177" s="39">
        <v>80701</v>
      </c>
      <c r="D177" s="39">
        <v>12809</v>
      </c>
      <c r="E177" s="39">
        <v>164243</v>
      </c>
      <c r="F177" s="39">
        <v>162509</v>
      </c>
      <c r="G177" s="39">
        <v>1734</v>
      </c>
      <c r="H177" s="39">
        <v>9164</v>
      </c>
      <c r="I177" s="39">
        <v>25079</v>
      </c>
      <c r="J177" s="39">
        <v>2420</v>
      </c>
      <c r="K177" s="39">
        <v>189322</v>
      </c>
      <c r="L177" s="39">
        <v>93526</v>
      </c>
      <c r="M177" s="39">
        <v>4181</v>
      </c>
      <c r="N177" s="39">
        <v>2259</v>
      </c>
      <c r="O177" s="38">
        <v>68983</v>
      </c>
      <c r="P177" s="38">
        <v>23972</v>
      </c>
      <c r="Q177" s="38">
        <v>17796</v>
      </c>
      <c r="R177" s="38">
        <v>6176</v>
      </c>
      <c r="S177" s="38">
        <v>75159</v>
      </c>
    </row>
    <row r="178" spans="1:19" ht="10.5" customHeight="1">
      <c r="A178" s="36">
        <v>1957</v>
      </c>
      <c r="B178" s="39">
        <v>9513758</v>
      </c>
      <c r="C178" s="39">
        <v>62760</v>
      </c>
      <c r="D178" s="39">
        <v>12521</v>
      </c>
      <c r="E178" s="39">
        <v>157157</v>
      </c>
      <c r="F178" s="39">
        <v>155429</v>
      </c>
      <c r="G178" s="39">
        <v>1728</v>
      </c>
      <c r="H178" s="39">
        <v>8979</v>
      </c>
      <c r="I178" s="39">
        <v>27967</v>
      </c>
      <c r="J178" s="39">
        <v>5742</v>
      </c>
      <c r="K178" s="39">
        <v>185124</v>
      </c>
      <c r="L178" s="39">
        <v>98687</v>
      </c>
      <c r="M178" s="39">
        <v>3919</v>
      </c>
      <c r="N178" s="39">
        <v>2122</v>
      </c>
      <c r="O178" s="38">
        <v>56742</v>
      </c>
      <c r="P178" s="38">
        <v>20665</v>
      </c>
      <c r="Q178" s="38">
        <v>13833</v>
      </c>
      <c r="R178" s="38">
        <v>6832</v>
      </c>
      <c r="S178" s="38">
        <v>63574</v>
      </c>
    </row>
    <row r="179" spans="1:19" ht="10.5" customHeight="1">
      <c r="A179" s="36">
        <v>1958</v>
      </c>
      <c r="B179" s="39">
        <v>9574650</v>
      </c>
      <c r="C179" s="39">
        <v>68635</v>
      </c>
      <c r="D179" s="39">
        <v>13589</v>
      </c>
      <c r="E179" s="39">
        <v>143251</v>
      </c>
      <c r="F179" s="39">
        <v>141762</v>
      </c>
      <c r="G179" s="39">
        <v>1489</v>
      </c>
      <c r="H179" s="39">
        <v>7648</v>
      </c>
      <c r="I179" s="39">
        <v>67643</v>
      </c>
      <c r="J179" s="39">
        <v>49035</v>
      </c>
      <c r="K179" s="39">
        <v>210894</v>
      </c>
      <c r="L179" s="39">
        <v>93697</v>
      </c>
      <c r="M179" s="39">
        <v>3461</v>
      </c>
      <c r="N179" s="39">
        <v>1878</v>
      </c>
      <c r="O179" s="38">
        <v>48065</v>
      </c>
      <c r="P179" s="38">
        <v>20175</v>
      </c>
      <c r="Q179" s="38">
        <v>14057</v>
      </c>
      <c r="R179" s="38">
        <v>6118</v>
      </c>
      <c r="S179" s="38">
        <v>54183</v>
      </c>
    </row>
    <row r="180" spans="1:19" ht="10.5" customHeight="1">
      <c r="A180" s="36">
        <v>1959</v>
      </c>
      <c r="B180" s="39">
        <v>9618554</v>
      </c>
      <c r="C180" s="39">
        <v>71354</v>
      </c>
      <c r="D180" s="39">
        <v>13222</v>
      </c>
      <c r="E180" s="39">
        <v>130310</v>
      </c>
      <c r="F180" s="39">
        <v>128982</v>
      </c>
      <c r="G180" s="39">
        <v>1328</v>
      </c>
      <c r="H180" s="39">
        <v>6583</v>
      </c>
      <c r="I180" s="39">
        <v>79269</v>
      </c>
      <c r="J180" s="39">
        <v>61914</v>
      </c>
      <c r="K180" s="39">
        <v>209579</v>
      </c>
      <c r="L180" s="39">
        <v>97159</v>
      </c>
      <c r="M180" s="39">
        <v>2721</v>
      </c>
      <c r="N180" s="39">
        <v>1607</v>
      </c>
      <c r="O180" s="38">
        <v>31823</v>
      </c>
      <c r="P180" s="38">
        <v>22209</v>
      </c>
      <c r="Q180" s="38">
        <v>14155</v>
      </c>
      <c r="R180" s="38">
        <v>8054</v>
      </c>
      <c r="S180" s="38">
        <v>39877</v>
      </c>
    </row>
    <row r="181" spans="1:19" ht="15" customHeight="1">
      <c r="A181" s="36">
        <v>1960</v>
      </c>
      <c r="B181" s="39">
        <v>9659818</v>
      </c>
      <c r="C181" s="39">
        <v>74173</v>
      </c>
      <c r="D181" s="39">
        <v>12970</v>
      </c>
      <c r="E181" s="39">
        <v>130161</v>
      </c>
      <c r="F181" s="39">
        <v>128879</v>
      </c>
      <c r="G181" s="39">
        <v>1282</v>
      </c>
      <c r="H181" s="39">
        <v>6306</v>
      </c>
      <c r="I181" s="39">
        <v>85213</v>
      </c>
      <c r="J181" s="39">
        <v>67550</v>
      </c>
      <c r="K181" s="39">
        <v>215374</v>
      </c>
      <c r="L181" s="39">
        <v>93863</v>
      </c>
      <c r="M181" s="39">
        <v>2581</v>
      </c>
      <c r="N181" s="39">
        <v>1688</v>
      </c>
      <c r="O181" s="38">
        <v>35016</v>
      </c>
      <c r="P181" s="38">
        <v>20010</v>
      </c>
      <c r="Q181" s="38">
        <v>13489</v>
      </c>
      <c r="R181" s="38">
        <v>6521</v>
      </c>
      <c r="S181" s="38">
        <v>41537</v>
      </c>
    </row>
    <row r="182" spans="1:19" ht="10.5" customHeight="1">
      <c r="A182" s="36">
        <v>1961</v>
      </c>
      <c r="B182" s="39">
        <v>9588016</v>
      </c>
      <c r="C182" s="39">
        <v>74003</v>
      </c>
      <c r="D182" s="39">
        <v>13939</v>
      </c>
      <c r="E182" s="39">
        <v>132201</v>
      </c>
      <c r="F182" s="39">
        <v>131019</v>
      </c>
      <c r="G182" s="39">
        <v>1182</v>
      </c>
      <c r="H182" s="39">
        <v>6013</v>
      </c>
      <c r="I182" s="39">
        <v>87362</v>
      </c>
      <c r="J182" s="39">
        <v>70062</v>
      </c>
      <c r="K182" s="39">
        <v>219563</v>
      </c>
      <c r="L182" s="39">
        <v>94973</v>
      </c>
      <c r="M182" s="39">
        <v>2534</v>
      </c>
      <c r="N182" s="39">
        <v>1594</v>
      </c>
      <c r="O182" s="38">
        <v>36046</v>
      </c>
      <c r="P182" s="38">
        <v>18599</v>
      </c>
      <c r="Q182" s="38">
        <v>13688</v>
      </c>
      <c r="R182" s="38">
        <v>4911</v>
      </c>
      <c r="S182" s="38">
        <v>40957</v>
      </c>
    </row>
    <row r="183" spans="1:19" ht="10.5" customHeight="1">
      <c r="A183" s="36">
        <v>1962</v>
      </c>
      <c r="B183" s="39">
        <v>9621808</v>
      </c>
      <c r="C183" s="39">
        <v>77296</v>
      </c>
      <c r="D183" s="39">
        <v>14137</v>
      </c>
      <c r="E183" s="39">
        <v>134695</v>
      </c>
      <c r="F183" s="39">
        <v>133557</v>
      </c>
      <c r="G183" s="39">
        <v>1138</v>
      </c>
      <c r="H183" s="39">
        <v>5975</v>
      </c>
      <c r="I183" s="39">
        <v>83565</v>
      </c>
      <c r="J183" s="39">
        <v>66031</v>
      </c>
      <c r="K183" s="38">
        <v>218260</v>
      </c>
      <c r="L183" s="39">
        <v>104318</v>
      </c>
      <c r="M183" s="39">
        <v>2815</v>
      </c>
      <c r="N183" s="39">
        <v>1774</v>
      </c>
      <c r="O183" s="38">
        <v>29239</v>
      </c>
      <c r="P183" s="38">
        <v>19225</v>
      </c>
      <c r="Q183" s="38">
        <v>13402</v>
      </c>
      <c r="R183" s="38">
        <v>5823</v>
      </c>
      <c r="S183" s="38">
        <v>35062</v>
      </c>
    </row>
    <row r="184" spans="1:19" ht="10.5" customHeight="1">
      <c r="A184" s="36">
        <v>1963</v>
      </c>
      <c r="B184" s="39">
        <v>9668741</v>
      </c>
      <c r="C184" s="39">
        <v>80118</v>
      </c>
      <c r="D184" s="39">
        <v>14703</v>
      </c>
      <c r="E184" s="39">
        <v>150062</v>
      </c>
      <c r="F184" s="39">
        <v>148840</v>
      </c>
      <c r="G184" s="39">
        <v>1222</v>
      </c>
      <c r="H184" s="39">
        <v>7047</v>
      </c>
      <c r="I184" s="39">
        <v>71677</v>
      </c>
      <c r="J184" s="39">
        <v>51470</v>
      </c>
      <c r="K184" s="38">
        <v>221739</v>
      </c>
      <c r="L184" s="39">
        <v>100129</v>
      </c>
      <c r="M184" s="39">
        <v>2927</v>
      </c>
      <c r="N184" s="39">
        <v>1881</v>
      </c>
      <c r="O184" s="38">
        <v>48711</v>
      </c>
      <c r="P184" s="38">
        <v>20797</v>
      </c>
      <c r="Q184" s="38">
        <v>12520</v>
      </c>
      <c r="R184" s="38">
        <v>8277</v>
      </c>
      <c r="S184" s="38">
        <v>56988</v>
      </c>
    </row>
    <row r="185" spans="1:19" ht="10.5" customHeight="1">
      <c r="A185" s="36">
        <v>1964</v>
      </c>
      <c r="B185" s="39">
        <v>9730019</v>
      </c>
      <c r="C185" s="39">
        <v>80573</v>
      </c>
      <c r="D185" s="39">
        <v>14446</v>
      </c>
      <c r="E185" s="39">
        <v>155666</v>
      </c>
      <c r="F185" s="39">
        <v>154420</v>
      </c>
      <c r="G185" s="39">
        <v>1246</v>
      </c>
      <c r="H185" s="39">
        <v>7484</v>
      </c>
      <c r="I185" s="39">
        <v>70888</v>
      </c>
      <c r="J185" s="39">
        <v>51524</v>
      </c>
      <c r="K185" s="38">
        <v>226554</v>
      </c>
      <c r="L185" s="39">
        <v>101984</v>
      </c>
      <c r="M185" s="39">
        <v>2948</v>
      </c>
      <c r="N185" s="39">
        <v>1963</v>
      </c>
      <c r="O185" s="38">
        <v>52436</v>
      </c>
      <c r="P185" s="38">
        <v>20139</v>
      </c>
      <c r="Q185" s="38">
        <v>15325</v>
      </c>
      <c r="R185" s="38">
        <v>4814</v>
      </c>
      <c r="S185" s="38">
        <v>57250</v>
      </c>
    </row>
    <row r="186" spans="1:19" ht="10.5" customHeight="1">
      <c r="A186" s="36">
        <v>1965</v>
      </c>
      <c r="B186" s="39">
        <v>9785102</v>
      </c>
      <c r="C186" s="39">
        <v>81757</v>
      </c>
      <c r="D186" s="39">
        <v>16196</v>
      </c>
      <c r="E186" s="39">
        <v>148545</v>
      </c>
      <c r="F186" s="39">
        <v>147438</v>
      </c>
      <c r="G186" s="39">
        <v>1107</v>
      </c>
      <c r="H186" s="39">
        <v>7396</v>
      </c>
      <c r="I186" s="39">
        <v>76341</v>
      </c>
      <c r="J186" s="39">
        <v>58554</v>
      </c>
      <c r="K186" s="38">
        <v>224886</v>
      </c>
      <c r="L186" s="39">
        <v>105108</v>
      </c>
      <c r="M186" s="39">
        <v>3497</v>
      </c>
      <c r="N186" s="39">
        <v>2549</v>
      </c>
      <c r="O186" s="38">
        <v>42330</v>
      </c>
      <c r="P186" s="38">
        <v>19377</v>
      </c>
      <c r="Q186" s="38">
        <v>15849</v>
      </c>
      <c r="R186" s="38">
        <v>3528</v>
      </c>
      <c r="S186" s="38">
        <v>45858</v>
      </c>
    </row>
    <row r="187" spans="1:19" ht="10.5" customHeight="1">
      <c r="A187" s="36">
        <v>1966</v>
      </c>
      <c r="B187" s="39">
        <v>9826188</v>
      </c>
      <c r="C187" s="39">
        <v>84807</v>
      </c>
      <c r="D187" s="39">
        <v>17435</v>
      </c>
      <c r="E187" s="39">
        <v>142206</v>
      </c>
      <c r="F187" s="39">
        <v>141162</v>
      </c>
      <c r="G187" s="39">
        <v>1044</v>
      </c>
      <c r="H187" s="39">
        <v>7500</v>
      </c>
      <c r="I187" s="39">
        <v>83316</v>
      </c>
      <c r="J187" s="39">
        <v>65818</v>
      </c>
      <c r="K187" s="38">
        <v>225522</v>
      </c>
      <c r="L187" s="39">
        <v>105784</v>
      </c>
      <c r="M187" s="39">
        <v>3095</v>
      </c>
      <c r="N187" s="39">
        <v>2250</v>
      </c>
      <c r="O187" s="38">
        <v>35378</v>
      </c>
      <c r="P187" s="38">
        <v>20504</v>
      </c>
      <c r="Q187" s="38">
        <v>18377</v>
      </c>
      <c r="R187" s="38">
        <v>2127</v>
      </c>
      <c r="S187" s="38">
        <v>37505</v>
      </c>
    </row>
    <row r="188" spans="1:19" ht="10.5" customHeight="1">
      <c r="A188" s="36">
        <v>1967</v>
      </c>
      <c r="B188" s="39">
        <v>9854241</v>
      </c>
      <c r="C188" s="39">
        <v>87214</v>
      </c>
      <c r="D188" s="39">
        <v>17352</v>
      </c>
      <c r="E188" s="39">
        <v>139413</v>
      </c>
      <c r="F188" s="39">
        <v>138448</v>
      </c>
      <c r="G188" s="39">
        <v>965</v>
      </c>
      <c r="H188" s="39">
        <v>7324</v>
      </c>
      <c r="I188" s="39">
        <v>86731</v>
      </c>
      <c r="J188" s="39">
        <v>69850</v>
      </c>
      <c r="K188" s="38">
        <v>226144</v>
      </c>
      <c r="L188" s="39">
        <v>108967</v>
      </c>
      <c r="M188" s="39">
        <v>2973</v>
      </c>
      <c r="N188" s="39">
        <v>2154</v>
      </c>
      <c r="O188" s="38">
        <v>29481</v>
      </c>
      <c r="P188" s="38">
        <v>19895</v>
      </c>
      <c r="Q188" s="38">
        <v>23162</v>
      </c>
      <c r="R188" s="38">
        <v>-3267</v>
      </c>
      <c r="S188" s="38">
        <v>26214</v>
      </c>
    </row>
    <row r="189" spans="1:19" ht="10.5" customHeight="1">
      <c r="A189" s="36">
        <v>1968</v>
      </c>
      <c r="B189" s="39">
        <v>9877632</v>
      </c>
      <c r="C189" s="39">
        <v>89146</v>
      </c>
      <c r="D189" s="39">
        <v>18647</v>
      </c>
      <c r="E189" s="39">
        <v>138396</v>
      </c>
      <c r="F189" s="39">
        <v>137437</v>
      </c>
      <c r="G189" s="39">
        <v>959</v>
      </c>
      <c r="H189" s="39">
        <v>7413</v>
      </c>
      <c r="I189" s="39">
        <v>89089</v>
      </c>
      <c r="J189" s="39">
        <v>72488</v>
      </c>
      <c r="K189" s="38">
        <v>227485</v>
      </c>
      <c r="L189" s="39">
        <v>115195</v>
      </c>
      <c r="M189" s="39">
        <v>2969</v>
      </c>
      <c r="N189" s="39">
        <v>2195</v>
      </c>
      <c r="O189" s="38">
        <v>22242</v>
      </c>
      <c r="P189" s="38">
        <v>17741</v>
      </c>
      <c r="Q189" s="38">
        <v>19303</v>
      </c>
      <c r="R189" s="38">
        <v>-1562</v>
      </c>
      <c r="S189" s="38">
        <v>20680</v>
      </c>
    </row>
    <row r="190" spans="1:19" ht="10.5" customHeight="1">
      <c r="A190" s="36">
        <v>1969</v>
      </c>
      <c r="B190" s="39">
        <v>9896695</v>
      </c>
      <c r="C190" s="39">
        <v>90408</v>
      </c>
      <c r="D190" s="39">
        <v>20550</v>
      </c>
      <c r="E190" s="39">
        <v>144155</v>
      </c>
      <c r="F190" s="39">
        <v>143165</v>
      </c>
      <c r="G190" s="39">
        <v>990</v>
      </c>
      <c r="H190" s="39">
        <v>7880</v>
      </c>
      <c r="I190" s="39">
        <v>91088</v>
      </c>
      <c r="J190" s="39">
        <v>74263</v>
      </c>
      <c r="K190" s="38">
        <v>235243</v>
      </c>
      <c r="L190" s="39">
        <v>120653</v>
      </c>
      <c r="M190" s="39">
        <v>3113</v>
      </c>
      <c r="N190" s="39">
        <v>2301</v>
      </c>
      <c r="O190" s="38">
        <v>22512</v>
      </c>
      <c r="P190" s="38">
        <v>15717</v>
      </c>
      <c r="Q190" s="38">
        <v>18441</v>
      </c>
      <c r="R190" s="38">
        <v>-2724</v>
      </c>
      <c r="S190" s="38">
        <v>19788</v>
      </c>
    </row>
    <row r="191" spans="1:19" ht="15" customHeight="1">
      <c r="A191" s="36">
        <v>1970</v>
      </c>
      <c r="B191" s="39">
        <v>9805157</v>
      </c>
      <c r="C191" s="39">
        <v>90624</v>
      </c>
      <c r="D191" s="39">
        <v>21516</v>
      </c>
      <c r="E191" s="39">
        <v>148893</v>
      </c>
      <c r="F191" s="39">
        <v>147865</v>
      </c>
      <c r="G191" s="39">
        <v>1028</v>
      </c>
      <c r="H191" s="39">
        <v>8023</v>
      </c>
      <c r="I191" s="39">
        <v>89509</v>
      </c>
      <c r="J191" s="39">
        <v>71893</v>
      </c>
      <c r="K191" s="38">
        <v>238402</v>
      </c>
      <c r="L191" s="39">
        <v>123327</v>
      </c>
      <c r="M191" s="39">
        <v>2987</v>
      </c>
      <c r="N191" s="39">
        <v>2235</v>
      </c>
      <c r="O191" s="38">
        <v>24538</v>
      </c>
      <c r="P191" s="38">
        <v>16531</v>
      </c>
      <c r="Q191" s="38">
        <v>20881</v>
      </c>
      <c r="R191" s="38">
        <v>-4350</v>
      </c>
      <c r="S191" s="38">
        <v>20188</v>
      </c>
    </row>
    <row r="192" spans="1:19" ht="10.5" customHeight="1">
      <c r="A192" s="36">
        <v>1971</v>
      </c>
      <c r="B192" s="39">
        <v>9830602</v>
      </c>
      <c r="C192" s="39">
        <v>91864</v>
      </c>
      <c r="D192" s="39">
        <v>23616</v>
      </c>
      <c r="E192" s="39">
        <v>155233</v>
      </c>
      <c r="F192" s="39">
        <v>154180</v>
      </c>
      <c r="G192" s="39">
        <v>1053</v>
      </c>
      <c r="H192" s="39">
        <v>8112</v>
      </c>
      <c r="I192" s="39">
        <v>86452</v>
      </c>
      <c r="J192" s="39">
        <v>68652</v>
      </c>
      <c r="K192" s="38">
        <v>241685</v>
      </c>
      <c r="L192" s="39">
        <v>122375</v>
      </c>
      <c r="M192" s="39">
        <v>3114</v>
      </c>
      <c r="N192" s="39">
        <v>2411</v>
      </c>
      <c r="O192" s="38">
        <v>31805</v>
      </c>
      <c r="P192" s="38">
        <v>15232</v>
      </c>
      <c r="Q192" s="38">
        <v>12742</v>
      </c>
      <c r="R192" s="38">
        <v>2490</v>
      </c>
      <c r="S192" s="38">
        <v>34295</v>
      </c>
    </row>
    <row r="193" spans="1:19" ht="10.5" customHeight="1">
      <c r="A193" s="36">
        <v>1972</v>
      </c>
      <c r="B193" s="39">
        <v>9868379</v>
      </c>
      <c r="C193" s="39">
        <v>95337</v>
      </c>
      <c r="D193" s="39">
        <v>22392</v>
      </c>
      <c r="E193" s="39">
        <v>164744</v>
      </c>
      <c r="F193" s="39">
        <v>163661</v>
      </c>
      <c r="G193" s="39">
        <v>1083</v>
      </c>
      <c r="H193" s="39">
        <v>8125</v>
      </c>
      <c r="I193" s="39">
        <v>84821</v>
      </c>
      <c r="J193" s="39">
        <v>65079</v>
      </c>
      <c r="K193" s="38">
        <v>249565</v>
      </c>
      <c r="L193" s="39">
        <v>119205</v>
      </c>
      <c r="M193" s="39">
        <v>3194</v>
      </c>
      <c r="N193" s="39">
        <v>2462</v>
      </c>
      <c r="O193" s="38">
        <v>44456</v>
      </c>
      <c r="P193" s="38">
        <v>13743</v>
      </c>
      <c r="Q193" s="38">
        <v>10859</v>
      </c>
      <c r="R193" s="38">
        <v>2884</v>
      </c>
      <c r="S193" s="38">
        <v>47340</v>
      </c>
    </row>
    <row r="194" spans="1:19" ht="10.5" customHeight="1">
      <c r="A194" s="36">
        <v>1973</v>
      </c>
      <c r="B194" s="39">
        <v>9919519</v>
      </c>
      <c r="C194" s="39">
        <v>99518</v>
      </c>
      <c r="D194" s="39">
        <v>25271</v>
      </c>
      <c r="E194" s="39">
        <v>182953</v>
      </c>
      <c r="F194" s="39">
        <v>181750</v>
      </c>
      <c r="G194" s="39">
        <v>1203</v>
      </c>
      <c r="H194" s="39">
        <v>8004</v>
      </c>
      <c r="I194" s="39">
        <v>76986</v>
      </c>
      <c r="J194" s="39">
        <v>55898</v>
      </c>
      <c r="K194" s="38">
        <v>259939</v>
      </c>
      <c r="L194" s="39">
        <v>124437</v>
      </c>
      <c r="M194" s="39">
        <v>3536</v>
      </c>
      <c r="N194" s="39">
        <v>2749</v>
      </c>
      <c r="O194" s="38">
        <v>57313</v>
      </c>
      <c r="P194" s="38">
        <v>15698</v>
      </c>
      <c r="Q194" s="38">
        <v>11083</v>
      </c>
      <c r="R194" s="38">
        <v>4615</v>
      </c>
      <c r="S194" s="38">
        <v>61928</v>
      </c>
    </row>
    <row r="195" spans="1:19" ht="10.5" customHeight="1">
      <c r="A195" s="36">
        <v>1974</v>
      </c>
      <c r="B195" s="39">
        <v>9994761</v>
      </c>
      <c r="C195" s="39">
        <v>98048</v>
      </c>
      <c r="D195" s="39">
        <v>24970</v>
      </c>
      <c r="E195" s="39">
        <v>195427</v>
      </c>
      <c r="F195" s="39">
        <v>194215</v>
      </c>
      <c r="G195" s="39">
        <v>1212</v>
      </c>
      <c r="H195" s="39">
        <v>8437</v>
      </c>
      <c r="I195" s="39">
        <v>78130</v>
      </c>
      <c r="J195" s="39">
        <v>56969</v>
      </c>
      <c r="K195" s="38">
        <v>273557</v>
      </c>
      <c r="L195" s="39">
        <v>126809</v>
      </c>
      <c r="M195" s="39">
        <v>3744</v>
      </c>
      <c r="N195" s="39">
        <v>2933</v>
      </c>
      <c r="O195" s="38">
        <v>67406</v>
      </c>
      <c r="P195" s="38">
        <v>14162</v>
      </c>
      <c r="Q195" s="38">
        <v>11110</v>
      </c>
      <c r="R195" s="38">
        <v>3052</v>
      </c>
      <c r="S195" s="38">
        <v>70458</v>
      </c>
    </row>
    <row r="196" spans="1:19" ht="10.5" customHeight="1">
      <c r="A196" s="36">
        <v>1975</v>
      </c>
      <c r="B196" s="39">
        <v>10062366</v>
      </c>
      <c r="C196" s="39">
        <v>97373</v>
      </c>
      <c r="D196" s="39">
        <v>26154</v>
      </c>
      <c r="E196" s="39">
        <v>192869</v>
      </c>
      <c r="F196" s="39">
        <v>191776</v>
      </c>
      <c r="G196" s="39">
        <v>1093</v>
      </c>
      <c r="H196" s="39">
        <v>8677</v>
      </c>
      <c r="I196" s="39">
        <v>76342</v>
      </c>
      <c r="J196" s="39">
        <v>55511</v>
      </c>
      <c r="K196" s="38">
        <v>269211</v>
      </c>
      <c r="L196" s="39">
        <v>124314</v>
      </c>
      <c r="M196" s="39">
        <v>3713</v>
      </c>
      <c r="N196" s="39">
        <v>2835</v>
      </c>
      <c r="O196" s="38">
        <v>67462</v>
      </c>
      <c r="P196" s="38">
        <v>12835</v>
      </c>
      <c r="Q196" s="38">
        <v>10434</v>
      </c>
      <c r="R196" s="38">
        <v>2401</v>
      </c>
      <c r="S196" s="38">
        <v>69863</v>
      </c>
    </row>
    <row r="197" spans="1:19" ht="10.5" customHeight="1">
      <c r="A197" s="36">
        <v>1976</v>
      </c>
      <c r="B197" s="39">
        <v>10128220</v>
      </c>
      <c r="C197" s="39">
        <v>94929</v>
      </c>
      <c r="D197" s="39">
        <v>25544</v>
      </c>
      <c r="E197" s="39">
        <v>188522</v>
      </c>
      <c r="F197" s="39">
        <v>187378</v>
      </c>
      <c r="G197" s="39">
        <v>1144</v>
      </c>
      <c r="H197" s="39">
        <v>8410</v>
      </c>
      <c r="I197" s="39">
        <v>77908</v>
      </c>
      <c r="J197" s="39">
        <v>56889</v>
      </c>
      <c r="K197" s="38">
        <v>266430</v>
      </c>
      <c r="L197" s="39">
        <v>125232</v>
      </c>
      <c r="M197" s="39">
        <v>3580</v>
      </c>
      <c r="N197" s="39">
        <v>2739</v>
      </c>
      <c r="O197" s="38">
        <v>62146</v>
      </c>
      <c r="P197" s="38">
        <v>12921</v>
      </c>
      <c r="Q197" s="38">
        <v>10291</v>
      </c>
      <c r="R197" s="38">
        <v>2630</v>
      </c>
      <c r="S197" s="38">
        <v>64776</v>
      </c>
    </row>
    <row r="198" spans="1:19" ht="10.5" customHeight="1">
      <c r="A198" s="36">
        <v>1977</v>
      </c>
      <c r="B198" s="39">
        <v>10189312</v>
      </c>
      <c r="C198" s="39">
        <v>93011</v>
      </c>
      <c r="D198" s="39">
        <v>25442</v>
      </c>
      <c r="E198" s="39">
        <v>182865</v>
      </c>
      <c r="F198" s="39">
        <v>181763</v>
      </c>
      <c r="G198" s="39">
        <v>1102</v>
      </c>
      <c r="H198" s="39">
        <v>8351</v>
      </c>
      <c r="I198" s="39">
        <v>81656</v>
      </c>
      <c r="J198" s="39">
        <v>61114</v>
      </c>
      <c r="K198" s="38">
        <v>264521</v>
      </c>
      <c r="L198" s="39">
        <v>126214</v>
      </c>
      <c r="M198" s="39">
        <v>3407</v>
      </c>
      <c r="N198" s="39">
        <v>2472</v>
      </c>
      <c r="O198" s="38">
        <v>55549</v>
      </c>
      <c r="P198" s="38">
        <v>11408</v>
      </c>
      <c r="Q198" s="38">
        <v>10101</v>
      </c>
      <c r="R198" s="38">
        <v>1307</v>
      </c>
      <c r="S198" s="38">
        <v>56856</v>
      </c>
    </row>
    <row r="199" spans="1:19" ht="10.5" customHeight="1">
      <c r="A199" s="36">
        <v>1978</v>
      </c>
      <c r="B199" s="39">
        <v>10245686</v>
      </c>
      <c r="C199" s="39">
        <v>90338</v>
      </c>
      <c r="D199" s="39">
        <v>27071</v>
      </c>
      <c r="E199" s="39">
        <v>180018</v>
      </c>
      <c r="F199" s="39">
        <v>178901</v>
      </c>
      <c r="G199" s="39">
        <v>1117</v>
      </c>
      <c r="H199" s="39">
        <v>8399</v>
      </c>
      <c r="I199" s="39">
        <v>83915</v>
      </c>
      <c r="J199" s="39">
        <v>63904</v>
      </c>
      <c r="K199" s="38">
        <v>263933</v>
      </c>
      <c r="L199" s="39">
        <v>127136</v>
      </c>
      <c r="M199" s="39">
        <v>3053</v>
      </c>
      <c r="N199" s="39">
        <v>2260</v>
      </c>
      <c r="O199" s="38">
        <v>51765</v>
      </c>
      <c r="P199" s="38">
        <v>11583</v>
      </c>
      <c r="Q199" s="38">
        <v>9519</v>
      </c>
      <c r="R199" s="38">
        <v>2064</v>
      </c>
      <c r="S199" s="38">
        <v>53829</v>
      </c>
    </row>
    <row r="200" spans="1:19" ht="10.5" customHeight="1">
      <c r="A200" s="36">
        <v>1979</v>
      </c>
      <c r="B200" s="39">
        <v>10296489</v>
      </c>
      <c r="C200" s="39">
        <v>84496</v>
      </c>
      <c r="D200" s="39">
        <v>26191</v>
      </c>
      <c r="E200" s="39">
        <v>173084</v>
      </c>
      <c r="F200" s="39">
        <v>172112</v>
      </c>
      <c r="G200" s="39">
        <v>972</v>
      </c>
      <c r="H200" s="39">
        <v>8659</v>
      </c>
      <c r="I200" s="39">
        <v>83624</v>
      </c>
      <c r="J200" s="39">
        <v>64505</v>
      </c>
      <c r="K200" s="38">
        <v>256708</v>
      </c>
      <c r="L200" s="39">
        <v>127949</v>
      </c>
      <c r="M200" s="39">
        <v>2726</v>
      </c>
      <c r="N200" s="39">
        <v>1945</v>
      </c>
      <c r="O200" s="38">
        <v>44163</v>
      </c>
      <c r="P200" s="38">
        <v>11336</v>
      </c>
      <c r="Q200" s="38">
        <v>8842</v>
      </c>
      <c r="R200" s="38">
        <v>2494</v>
      </c>
      <c r="S200" s="38">
        <v>46657</v>
      </c>
    </row>
    <row r="201" spans="1:19" ht="15" customHeight="1">
      <c r="A201" s="36">
        <v>1980</v>
      </c>
      <c r="B201" s="39">
        <v>10326792</v>
      </c>
      <c r="C201" s="39">
        <v>78343</v>
      </c>
      <c r="D201" s="39">
        <v>27218</v>
      </c>
      <c r="E201" s="39">
        <v>154665</v>
      </c>
      <c r="F201" s="39">
        <v>153801</v>
      </c>
      <c r="G201" s="39">
        <v>864</v>
      </c>
      <c r="H201" s="39">
        <v>8640</v>
      </c>
      <c r="I201" s="39">
        <v>86503</v>
      </c>
      <c r="J201" s="39">
        <v>68930</v>
      </c>
      <c r="K201" s="38">
        <v>241168</v>
      </c>
      <c r="L201" s="39">
        <v>135537</v>
      </c>
      <c r="M201" s="39">
        <v>2592</v>
      </c>
      <c r="N201" s="39">
        <v>1735</v>
      </c>
      <c r="O201" s="38">
        <v>18264</v>
      </c>
      <c r="P201" s="38">
        <v>11401</v>
      </c>
      <c r="Q201" s="38">
        <v>9545</v>
      </c>
      <c r="R201" s="38">
        <v>1856</v>
      </c>
      <c r="S201" s="38">
        <v>20120</v>
      </c>
    </row>
    <row r="202" spans="1:19" ht="10.5" customHeight="1">
      <c r="A202" s="36">
        <v>1981</v>
      </c>
      <c r="B202" s="39">
        <v>10303208</v>
      </c>
      <c r="C202" s="39">
        <v>77453</v>
      </c>
      <c r="D202" s="39">
        <v>27608</v>
      </c>
      <c r="E202" s="39">
        <v>145186</v>
      </c>
      <c r="F202" s="39">
        <v>144438</v>
      </c>
      <c r="G202" s="39">
        <v>748</v>
      </c>
      <c r="H202" s="39">
        <v>8443</v>
      </c>
      <c r="I202" s="39">
        <v>89373</v>
      </c>
      <c r="J202" s="39">
        <v>71574</v>
      </c>
      <c r="K202" s="38">
        <v>234559</v>
      </c>
      <c r="L202" s="39">
        <v>130407</v>
      </c>
      <c r="M202" s="39">
        <v>2226</v>
      </c>
      <c r="N202" s="39">
        <v>1601</v>
      </c>
      <c r="O202" s="38">
        <v>14031</v>
      </c>
      <c r="P202" s="38">
        <v>10851</v>
      </c>
      <c r="Q202" s="38">
        <v>9134</v>
      </c>
      <c r="R202" s="38">
        <v>1717</v>
      </c>
      <c r="S202" s="38">
        <v>15748</v>
      </c>
    </row>
    <row r="203" spans="1:19" ht="10.5" customHeight="1">
      <c r="A203" s="36">
        <v>1982</v>
      </c>
      <c r="B203" s="39">
        <v>10314321</v>
      </c>
      <c r="C203" s="39">
        <v>76978</v>
      </c>
      <c r="D203" s="39">
        <v>27821</v>
      </c>
      <c r="E203" s="39">
        <v>142518</v>
      </c>
      <c r="F203" s="39">
        <v>141738</v>
      </c>
      <c r="G203" s="39">
        <v>780</v>
      </c>
      <c r="H203" s="39">
        <v>9036</v>
      </c>
      <c r="I203" s="39">
        <v>91531</v>
      </c>
      <c r="J203" s="39">
        <v>74531</v>
      </c>
      <c r="K203" s="38">
        <v>234049</v>
      </c>
      <c r="L203" s="39">
        <v>130765</v>
      </c>
      <c r="M203" s="39">
        <v>2130</v>
      </c>
      <c r="N203" s="39">
        <v>1466</v>
      </c>
      <c r="O203" s="38">
        <v>10973</v>
      </c>
      <c r="P203" s="38">
        <v>11076</v>
      </c>
      <c r="Q203" s="38">
        <v>9328</v>
      </c>
      <c r="R203" s="38">
        <v>1748</v>
      </c>
      <c r="S203" s="38">
        <v>12721</v>
      </c>
    </row>
    <row r="204" spans="1:19" ht="10.5" customHeight="1">
      <c r="A204" s="36">
        <v>1983</v>
      </c>
      <c r="B204" s="39">
        <v>10322823</v>
      </c>
      <c r="C204" s="39">
        <v>80417</v>
      </c>
      <c r="D204" s="39">
        <v>29319</v>
      </c>
      <c r="E204" s="39">
        <v>138132</v>
      </c>
      <c r="F204" s="39">
        <v>137431</v>
      </c>
      <c r="G204" s="39">
        <v>701</v>
      </c>
      <c r="H204" s="39">
        <v>9327</v>
      </c>
      <c r="I204" s="39">
        <v>92033</v>
      </c>
      <c r="J204" s="39">
        <v>75037</v>
      </c>
      <c r="K204" s="38">
        <v>230165</v>
      </c>
      <c r="L204" s="39">
        <v>134474</v>
      </c>
      <c r="M204" s="39">
        <v>1997</v>
      </c>
      <c r="N204" s="39">
        <v>1368</v>
      </c>
      <c r="O204" s="38">
        <v>2957</v>
      </c>
      <c r="P204" s="38">
        <v>10745</v>
      </c>
      <c r="Q204" s="38">
        <v>8362</v>
      </c>
      <c r="R204" s="38">
        <v>2383</v>
      </c>
      <c r="S204" s="38">
        <v>5340</v>
      </c>
    </row>
    <row r="205" spans="1:19" ht="10.5" customHeight="1">
      <c r="A205" s="36">
        <v>1984</v>
      </c>
      <c r="B205" s="39">
        <v>10330481</v>
      </c>
      <c r="C205" s="39">
        <v>81714</v>
      </c>
      <c r="D205" s="39">
        <v>30514</v>
      </c>
      <c r="E205" s="39">
        <v>137587</v>
      </c>
      <c r="F205" s="39">
        <v>136941</v>
      </c>
      <c r="G205" s="39">
        <v>646</v>
      </c>
      <c r="H205" s="39">
        <v>9918</v>
      </c>
      <c r="I205" s="39">
        <v>96638</v>
      </c>
      <c r="J205" s="39">
        <v>79534</v>
      </c>
      <c r="K205" s="38">
        <v>234225</v>
      </c>
      <c r="L205" s="39">
        <v>132188</v>
      </c>
      <c r="M205" s="39">
        <v>1932</v>
      </c>
      <c r="N205" s="39">
        <v>1365</v>
      </c>
      <c r="O205" s="38">
        <v>4753</v>
      </c>
      <c r="P205" s="38">
        <v>10699</v>
      </c>
      <c r="Q205" s="38">
        <v>8078</v>
      </c>
      <c r="R205" s="38">
        <v>2621</v>
      </c>
      <c r="S205" s="38">
        <v>7374</v>
      </c>
    </row>
    <row r="206" spans="1:19" ht="10.5" customHeight="1">
      <c r="A206" s="36">
        <v>1985</v>
      </c>
      <c r="B206" s="39">
        <v>10336742</v>
      </c>
      <c r="C206" s="39">
        <v>80653</v>
      </c>
      <c r="D206" s="39">
        <v>30489</v>
      </c>
      <c r="E206" s="39">
        <v>136488</v>
      </c>
      <c r="F206" s="39">
        <v>135881</v>
      </c>
      <c r="G206" s="39">
        <v>607</v>
      </c>
      <c r="H206" s="39">
        <v>9894</v>
      </c>
      <c r="I206" s="39">
        <v>99357</v>
      </c>
      <c r="J206" s="39">
        <v>83042</v>
      </c>
      <c r="K206" s="38">
        <v>235845</v>
      </c>
      <c r="L206" s="39">
        <v>131641</v>
      </c>
      <c r="M206" s="39">
        <v>1694</v>
      </c>
      <c r="N206" s="39">
        <v>1167</v>
      </c>
      <c r="O206" s="38">
        <v>4240</v>
      </c>
      <c r="P206" s="38">
        <v>9918</v>
      </c>
      <c r="Q206" s="38">
        <v>7723</v>
      </c>
      <c r="R206" s="38">
        <v>2195</v>
      </c>
      <c r="S206" s="38">
        <v>6435</v>
      </c>
    </row>
    <row r="207" spans="1:19" ht="10.5" customHeight="1">
      <c r="A207" s="36">
        <v>1986</v>
      </c>
      <c r="B207" s="39">
        <v>10340737</v>
      </c>
      <c r="C207" s="39">
        <v>81638</v>
      </c>
      <c r="D207" s="39">
        <v>29560</v>
      </c>
      <c r="E207" s="39">
        <v>133942</v>
      </c>
      <c r="F207" s="39">
        <v>133356</v>
      </c>
      <c r="G207" s="39">
        <v>586</v>
      </c>
      <c r="H207" s="39">
        <v>9892</v>
      </c>
      <c r="I207" s="39">
        <v>99452</v>
      </c>
      <c r="J207" s="39">
        <v>83564</v>
      </c>
      <c r="K207" s="38">
        <v>233394</v>
      </c>
      <c r="L207" s="39">
        <v>132585</v>
      </c>
      <c r="M207" s="39">
        <v>1639</v>
      </c>
      <c r="N207" s="39">
        <v>1121</v>
      </c>
      <c r="O207" s="38">
        <v>771</v>
      </c>
      <c r="P207" s="38">
        <v>10712</v>
      </c>
      <c r="Q207" s="38">
        <v>7699</v>
      </c>
      <c r="R207" s="38">
        <v>3013</v>
      </c>
      <c r="S207" s="38">
        <v>3784</v>
      </c>
    </row>
    <row r="208" spans="1:19" ht="10.5" customHeight="1">
      <c r="A208" s="36">
        <v>1987</v>
      </c>
      <c r="B208" s="39">
        <v>10348834</v>
      </c>
      <c r="C208" s="39">
        <v>83773</v>
      </c>
      <c r="D208" s="39">
        <v>31036</v>
      </c>
      <c r="E208" s="39">
        <v>131469</v>
      </c>
      <c r="F208" s="39">
        <v>130921</v>
      </c>
      <c r="G208" s="39">
        <v>548</v>
      </c>
      <c r="H208" s="39">
        <v>9466</v>
      </c>
      <c r="I208" s="39">
        <v>126690</v>
      </c>
      <c r="J208" s="39">
        <v>109626</v>
      </c>
      <c r="K208" s="38">
        <v>258159</v>
      </c>
      <c r="L208" s="39">
        <v>127244</v>
      </c>
      <c r="M208" s="39">
        <v>1577</v>
      </c>
      <c r="N208" s="39">
        <v>1094</v>
      </c>
      <c r="O208" s="38">
        <v>3677</v>
      </c>
      <c r="P208" s="38">
        <v>9934</v>
      </c>
      <c r="Q208" s="38">
        <v>7213</v>
      </c>
      <c r="R208" s="38">
        <v>2721</v>
      </c>
      <c r="S208" s="38">
        <v>6398</v>
      </c>
    </row>
    <row r="209" spans="1:19" ht="10.5" customHeight="1">
      <c r="A209" s="36">
        <v>1988</v>
      </c>
      <c r="B209" s="39">
        <v>10356359</v>
      </c>
      <c r="C209" s="39">
        <v>81458</v>
      </c>
      <c r="D209" s="39">
        <v>30652</v>
      </c>
      <c r="E209" s="39">
        <v>133238</v>
      </c>
      <c r="F209" s="39">
        <v>132667</v>
      </c>
      <c r="G209" s="39">
        <v>571</v>
      </c>
      <c r="H209" s="39">
        <v>10014</v>
      </c>
      <c r="I209" s="39">
        <v>129349</v>
      </c>
      <c r="J209" s="39">
        <v>113730</v>
      </c>
      <c r="K209" s="38">
        <v>262587</v>
      </c>
      <c r="L209" s="39">
        <v>125694</v>
      </c>
      <c r="M209" s="39">
        <v>1463</v>
      </c>
      <c r="N209" s="39">
        <v>1003</v>
      </c>
      <c r="O209" s="38">
        <v>6973</v>
      </c>
      <c r="P209" s="38">
        <v>9984</v>
      </c>
      <c r="Q209" s="38">
        <v>7440</v>
      </c>
      <c r="R209" s="38">
        <v>2544</v>
      </c>
      <c r="S209" s="38">
        <v>9517</v>
      </c>
    </row>
    <row r="210" spans="1:19" ht="10.5" customHeight="1">
      <c r="A210" s="36">
        <v>1989</v>
      </c>
      <c r="B210" s="39">
        <v>10362257</v>
      </c>
      <c r="C210" s="39">
        <v>81262</v>
      </c>
      <c r="D210" s="39">
        <v>31376</v>
      </c>
      <c r="E210" s="39">
        <v>128881</v>
      </c>
      <c r="F210" s="39">
        <v>128356</v>
      </c>
      <c r="G210" s="39">
        <v>525</v>
      </c>
      <c r="H210" s="39">
        <v>10141</v>
      </c>
      <c r="I210" s="39">
        <v>126507</v>
      </c>
      <c r="J210" s="39">
        <v>111683</v>
      </c>
      <c r="K210" s="38">
        <v>255388</v>
      </c>
      <c r="L210" s="39">
        <v>127747</v>
      </c>
      <c r="M210" s="39">
        <v>1280</v>
      </c>
      <c r="N210" s="39">
        <v>886</v>
      </c>
      <c r="O210" s="38">
        <v>609</v>
      </c>
      <c r="P210" s="38">
        <v>9400</v>
      </c>
      <c r="Q210" s="38">
        <v>7941</v>
      </c>
      <c r="R210" s="38">
        <v>1459</v>
      </c>
      <c r="S210" s="38">
        <v>2068</v>
      </c>
    </row>
    <row r="211" spans="1:19" ht="15" customHeight="1">
      <c r="A211" s="36">
        <v>1990</v>
      </c>
      <c r="B211" s="39">
        <v>10362740</v>
      </c>
      <c r="C211" s="39">
        <v>90953</v>
      </c>
      <c r="D211" s="39">
        <v>32055</v>
      </c>
      <c r="E211" s="39">
        <v>131094</v>
      </c>
      <c r="F211" s="39">
        <v>130564</v>
      </c>
      <c r="G211" s="39">
        <v>530</v>
      </c>
      <c r="H211" s="39">
        <v>11167</v>
      </c>
      <c r="I211" s="39">
        <v>126055</v>
      </c>
      <c r="J211" s="39">
        <v>111268</v>
      </c>
      <c r="K211" s="38">
        <v>257149</v>
      </c>
      <c r="L211" s="39">
        <v>129166</v>
      </c>
      <c r="M211" s="39">
        <v>1410</v>
      </c>
      <c r="N211" s="39">
        <v>1003</v>
      </c>
      <c r="O211" s="38">
        <v>1398</v>
      </c>
      <c r="P211" s="38">
        <v>12411</v>
      </c>
      <c r="Q211" s="38">
        <v>11787</v>
      </c>
      <c r="R211" s="38">
        <v>624</v>
      </c>
      <c r="S211" s="38">
        <v>2022</v>
      </c>
    </row>
    <row r="212" spans="1:19" ht="10.5" customHeight="1">
      <c r="A212" s="36">
        <v>1991</v>
      </c>
      <c r="B212" s="39">
        <v>10308682</v>
      </c>
      <c r="C212" s="39">
        <v>71973</v>
      </c>
      <c r="D212" s="39">
        <v>29366</v>
      </c>
      <c r="E212" s="39">
        <v>129850</v>
      </c>
      <c r="F212" s="39">
        <v>129354</v>
      </c>
      <c r="G212" s="39">
        <v>496</v>
      </c>
      <c r="H212" s="39">
        <v>12703</v>
      </c>
      <c r="I212" s="39">
        <v>120050</v>
      </c>
      <c r="J212" s="39">
        <v>106042</v>
      </c>
      <c r="K212" s="38">
        <v>249900</v>
      </c>
      <c r="L212" s="39">
        <v>124290</v>
      </c>
      <c r="M212" s="39">
        <v>1343</v>
      </c>
      <c r="N212" s="39">
        <v>902</v>
      </c>
      <c r="O212" s="38">
        <v>5064</v>
      </c>
      <c r="P212" s="38">
        <v>14096</v>
      </c>
      <c r="Q212" s="38">
        <v>11220</v>
      </c>
      <c r="R212" s="38">
        <v>2876</v>
      </c>
      <c r="S212" s="38">
        <v>7940</v>
      </c>
    </row>
    <row r="213" spans="1:19" ht="10.5" customHeight="1">
      <c r="A213" s="36">
        <v>1992</v>
      </c>
      <c r="B213" s="39">
        <v>10317807</v>
      </c>
      <c r="C213" s="39">
        <v>74060</v>
      </c>
      <c r="D213" s="39">
        <v>28572</v>
      </c>
      <c r="E213" s="39">
        <v>122142</v>
      </c>
      <c r="F213" s="39">
        <v>121705</v>
      </c>
      <c r="G213" s="39">
        <v>437</v>
      </c>
      <c r="H213" s="39">
        <v>13008</v>
      </c>
      <c r="I213" s="39">
        <v>109281</v>
      </c>
      <c r="J213" s="39">
        <v>94180</v>
      </c>
      <c r="K213" s="38">
        <v>231423</v>
      </c>
      <c r="L213" s="39">
        <v>120337</v>
      </c>
      <c r="M213" s="39">
        <v>1204</v>
      </c>
      <c r="N213" s="39">
        <v>749</v>
      </c>
      <c r="O213" s="38">
        <v>1368</v>
      </c>
      <c r="P213" s="38">
        <v>19072</v>
      </c>
      <c r="Q213" s="38">
        <v>7291</v>
      </c>
      <c r="R213" s="38">
        <v>11781</v>
      </c>
      <c r="S213" s="38">
        <v>13149</v>
      </c>
    </row>
    <row r="214" spans="1:19" ht="10.5" customHeight="1">
      <c r="A214" s="36">
        <v>1993</v>
      </c>
      <c r="B214" s="38">
        <v>10330607</v>
      </c>
      <c r="C214" s="38">
        <v>66033</v>
      </c>
      <c r="D214" s="38">
        <v>30227</v>
      </c>
      <c r="E214" s="38">
        <v>121470</v>
      </c>
      <c r="F214" s="38">
        <v>121025</v>
      </c>
      <c r="G214" s="38">
        <v>445</v>
      </c>
      <c r="H214" s="38">
        <v>15323</v>
      </c>
      <c r="I214" s="38">
        <v>85445</v>
      </c>
      <c r="J214" s="38">
        <v>70634</v>
      </c>
      <c r="K214" s="38">
        <v>206915</v>
      </c>
      <c r="L214" s="38">
        <v>118185</v>
      </c>
      <c r="M214" s="38">
        <v>1028</v>
      </c>
      <c r="N214" s="38">
        <v>692</v>
      </c>
      <c r="O214" s="38">
        <v>2840</v>
      </c>
      <c r="P214" s="38">
        <v>12900</v>
      </c>
      <c r="Q214" s="38">
        <v>7424</v>
      </c>
      <c r="R214" s="38">
        <v>5476</v>
      </c>
      <c r="S214" s="38">
        <v>8316</v>
      </c>
    </row>
    <row r="215" spans="1:19" ht="10.5" customHeight="1">
      <c r="A215" s="36">
        <v>1994</v>
      </c>
      <c r="B215" s="38">
        <v>10336162</v>
      </c>
      <c r="C215" s="38">
        <v>58440</v>
      </c>
      <c r="D215" s="38">
        <v>30939</v>
      </c>
      <c r="E215" s="38">
        <v>106915</v>
      </c>
      <c r="F215" s="38">
        <v>106579</v>
      </c>
      <c r="G215" s="38">
        <v>336</v>
      </c>
      <c r="H215" s="38">
        <v>15507</v>
      </c>
      <c r="I215" s="38">
        <v>67434</v>
      </c>
      <c r="J215" s="38">
        <v>54836</v>
      </c>
      <c r="K215" s="38">
        <v>174349</v>
      </c>
      <c r="L215" s="38">
        <v>117373</v>
      </c>
      <c r="M215" s="38">
        <v>847</v>
      </c>
      <c r="N215" s="38">
        <v>505</v>
      </c>
      <c r="O215" s="38">
        <v>-10794</v>
      </c>
      <c r="P215" s="38">
        <v>10207</v>
      </c>
      <c r="Q215" s="38">
        <v>265</v>
      </c>
      <c r="R215" s="38">
        <v>9942</v>
      </c>
      <c r="S215" s="38">
        <v>-852</v>
      </c>
    </row>
    <row r="216" spans="1:19" ht="10.5" customHeight="1">
      <c r="A216" s="36">
        <v>1995</v>
      </c>
      <c r="B216" s="38">
        <v>10330759</v>
      </c>
      <c r="C216" s="38">
        <v>54956</v>
      </c>
      <c r="D216" s="38">
        <v>31135</v>
      </c>
      <c r="E216" s="38">
        <v>96397</v>
      </c>
      <c r="F216" s="38">
        <v>96097</v>
      </c>
      <c r="G216" s="38">
        <v>300</v>
      </c>
      <c r="H216" s="38">
        <v>14947</v>
      </c>
      <c r="I216" s="38">
        <v>61590</v>
      </c>
      <c r="J216" s="38">
        <v>49531</v>
      </c>
      <c r="K216" s="38">
        <v>157987</v>
      </c>
      <c r="L216" s="38">
        <v>117913</v>
      </c>
      <c r="M216" s="38">
        <v>740</v>
      </c>
      <c r="N216" s="38">
        <v>475</v>
      </c>
      <c r="O216" s="38">
        <v>-21816</v>
      </c>
      <c r="P216" s="38">
        <v>10540</v>
      </c>
      <c r="Q216" s="38">
        <v>541</v>
      </c>
      <c r="R216" s="38">
        <v>9999</v>
      </c>
      <c r="S216" s="38">
        <v>-11817</v>
      </c>
    </row>
    <row r="217" spans="1:19" ht="10.5" customHeight="1">
      <c r="A217" s="36">
        <v>1996</v>
      </c>
      <c r="B217" s="38">
        <v>10315353</v>
      </c>
      <c r="C217" s="38">
        <v>53896</v>
      </c>
      <c r="D217" s="38">
        <v>33113</v>
      </c>
      <c r="E217" s="38">
        <v>90763</v>
      </c>
      <c r="F217" s="38">
        <v>90446</v>
      </c>
      <c r="G217" s="38">
        <v>317</v>
      </c>
      <c r="H217" s="38">
        <v>15288</v>
      </c>
      <c r="I217" s="38">
        <v>59962</v>
      </c>
      <c r="J217" s="38">
        <v>48086</v>
      </c>
      <c r="K217" s="38">
        <v>150725</v>
      </c>
      <c r="L217" s="38">
        <v>112782</v>
      </c>
      <c r="M217" s="38">
        <v>547</v>
      </c>
      <c r="N217" s="38">
        <v>347</v>
      </c>
      <c r="O217" s="38">
        <v>-22336</v>
      </c>
      <c r="P217" s="38">
        <v>10857</v>
      </c>
      <c r="Q217" s="38">
        <v>728</v>
      </c>
      <c r="R217" s="38">
        <v>10129</v>
      </c>
      <c r="S217" s="38">
        <v>-12207</v>
      </c>
    </row>
    <row r="218" spans="1:19" ht="10.5" customHeight="1">
      <c r="A218" s="36">
        <v>1997</v>
      </c>
      <c r="B218" s="38">
        <v>10303642</v>
      </c>
      <c r="C218" s="38">
        <v>57804</v>
      </c>
      <c r="D218" s="38">
        <v>32465</v>
      </c>
      <c r="E218" s="38">
        <v>90930</v>
      </c>
      <c r="F218" s="38">
        <v>90657</v>
      </c>
      <c r="G218" s="38">
        <v>273</v>
      </c>
      <c r="H218" s="38">
        <v>16125</v>
      </c>
      <c r="I218" s="38">
        <v>56973</v>
      </c>
      <c r="J218" s="38">
        <v>45022</v>
      </c>
      <c r="K218" s="38">
        <v>147903</v>
      </c>
      <c r="L218" s="38">
        <v>112744</v>
      </c>
      <c r="M218" s="38">
        <v>531</v>
      </c>
      <c r="N218" s="38">
        <v>326</v>
      </c>
      <c r="O218" s="38">
        <v>-22087</v>
      </c>
      <c r="P218" s="38">
        <v>12880</v>
      </c>
      <c r="Q218" s="38">
        <v>805</v>
      </c>
      <c r="R218" s="38">
        <v>12075</v>
      </c>
      <c r="S218" s="38">
        <v>-10012</v>
      </c>
    </row>
    <row r="219" spans="1:19" ht="10.5" customHeight="1">
      <c r="A219" s="36">
        <v>1998</v>
      </c>
      <c r="B219" s="38">
        <v>10294943</v>
      </c>
      <c r="C219" s="38">
        <v>55027</v>
      </c>
      <c r="D219" s="38">
        <v>32363</v>
      </c>
      <c r="E219" s="38">
        <v>90829</v>
      </c>
      <c r="F219" s="38">
        <v>90535</v>
      </c>
      <c r="G219" s="38">
        <v>294</v>
      </c>
      <c r="H219" s="38">
        <v>17209</v>
      </c>
      <c r="I219" s="38">
        <v>55654</v>
      </c>
      <c r="J219" s="38">
        <v>42959</v>
      </c>
      <c r="K219" s="38">
        <v>146483</v>
      </c>
      <c r="L219" s="38">
        <v>109527</v>
      </c>
      <c r="M219" s="38">
        <v>472</v>
      </c>
      <c r="N219" s="38">
        <v>289</v>
      </c>
      <c r="O219" s="38">
        <v>-18992</v>
      </c>
      <c r="P219" s="38">
        <v>10729</v>
      </c>
      <c r="Q219" s="38">
        <v>1241</v>
      </c>
      <c r="R219" s="38">
        <v>9488</v>
      </c>
      <c r="S219" s="38">
        <v>-9504</v>
      </c>
    </row>
    <row r="220" spans="1:19" ht="10.5" customHeight="1">
      <c r="A220" s="36">
        <v>1999</v>
      </c>
      <c r="B220" s="38">
        <v>10282784</v>
      </c>
      <c r="C220" s="38">
        <v>53523</v>
      </c>
      <c r="D220" s="38">
        <v>23657</v>
      </c>
      <c r="E220" s="38">
        <v>89774</v>
      </c>
      <c r="F220" s="38">
        <v>89471</v>
      </c>
      <c r="G220" s="38">
        <v>303</v>
      </c>
      <c r="H220" s="38">
        <v>18426</v>
      </c>
      <c r="I220" s="38">
        <v>52103</v>
      </c>
      <c r="J220" s="38">
        <v>39382</v>
      </c>
      <c r="K220" s="38">
        <v>141877</v>
      </c>
      <c r="L220" s="38">
        <v>109768</v>
      </c>
      <c r="M220" s="38">
        <v>413</v>
      </c>
      <c r="N220" s="38">
        <v>261</v>
      </c>
      <c r="O220" s="38">
        <v>-20297</v>
      </c>
      <c r="P220" s="38">
        <v>9910</v>
      </c>
      <c r="Q220" s="38">
        <v>1136</v>
      </c>
      <c r="R220" s="38">
        <v>8774</v>
      </c>
      <c r="S220" s="38">
        <v>-11523</v>
      </c>
    </row>
    <row r="221" spans="1:19" ht="15" customHeight="1">
      <c r="A221" s="36">
        <v>2000</v>
      </c>
      <c r="B221" s="38">
        <v>10272503</v>
      </c>
      <c r="C221" s="38">
        <v>55321</v>
      </c>
      <c r="D221" s="38">
        <v>29704</v>
      </c>
      <c r="E221" s="38">
        <v>91169</v>
      </c>
      <c r="F221" s="38">
        <v>90910</v>
      </c>
      <c r="G221" s="38">
        <v>259</v>
      </c>
      <c r="H221" s="38">
        <v>19792</v>
      </c>
      <c r="I221" s="38">
        <v>47370</v>
      </c>
      <c r="J221" s="38">
        <v>34623</v>
      </c>
      <c r="K221" s="38">
        <v>138539</v>
      </c>
      <c r="L221" s="38">
        <v>109001</v>
      </c>
      <c r="M221" s="38">
        <v>373</v>
      </c>
      <c r="N221" s="38">
        <v>231</v>
      </c>
      <c r="O221" s="38">
        <v>-18091</v>
      </c>
      <c r="P221" s="38">
        <v>7802</v>
      </c>
      <c r="Q221" s="38">
        <v>1263</v>
      </c>
      <c r="R221" s="38">
        <v>6539</v>
      </c>
      <c r="S221" s="38">
        <v>-11552</v>
      </c>
    </row>
    <row r="222" spans="1:19" ht="10.5" customHeight="1">
      <c r="A222" s="36">
        <v>2001</v>
      </c>
      <c r="B222" s="33">
        <v>10224192</v>
      </c>
      <c r="C222" s="33">
        <v>52374</v>
      </c>
      <c r="D222" s="33">
        <v>31586</v>
      </c>
      <c r="E222" s="33">
        <v>90978</v>
      </c>
      <c r="F222" s="33">
        <v>90715</v>
      </c>
      <c r="G222" s="33">
        <v>263</v>
      </c>
      <c r="H222" s="33">
        <v>21276</v>
      </c>
      <c r="I222" s="33">
        <v>45057</v>
      </c>
      <c r="J222" s="33">
        <v>32528</v>
      </c>
      <c r="K222" s="33">
        <v>136035</v>
      </c>
      <c r="L222" s="33">
        <v>107755</v>
      </c>
      <c r="M222" s="33">
        <v>360</v>
      </c>
      <c r="N222" s="33">
        <v>212</v>
      </c>
      <c r="O222" s="33">
        <v>-17040</v>
      </c>
      <c r="P222" s="33">
        <v>12918</v>
      </c>
      <c r="Q222" s="33">
        <v>21469</v>
      </c>
      <c r="R222" s="33">
        <v>-8551</v>
      </c>
      <c r="S222" s="33">
        <v>-25591</v>
      </c>
    </row>
    <row r="223" spans="1:19" ht="10.5" customHeight="1">
      <c r="A223" s="36">
        <v>2002</v>
      </c>
      <c r="B223" s="33">
        <v>10200774</v>
      </c>
      <c r="C223" s="33">
        <v>52732</v>
      </c>
      <c r="D223" s="33">
        <v>31758</v>
      </c>
      <c r="E223" s="33">
        <v>93047</v>
      </c>
      <c r="F223" s="33">
        <v>92786</v>
      </c>
      <c r="G223" s="33">
        <v>261</v>
      </c>
      <c r="H223" s="33">
        <v>23459</v>
      </c>
      <c r="I223" s="33">
        <v>43743</v>
      </c>
      <c r="J223" s="33">
        <v>31142</v>
      </c>
      <c r="K223" s="33">
        <v>136790</v>
      </c>
      <c r="L223" s="33">
        <v>108243</v>
      </c>
      <c r="M223" s="33">
        <v>385</v>
      </c>
      <c r="N223" s="33">
        <v>251</v>
      </c>
      <c r="O223" s="33">
        <v>-15457</v>
      </c>
      <c r="P223" s="33">
        <v>44679</v>
      </c>
      <c r="Q223" s="33">
        <v>32389</v>
      </c>
      <c r="R223" s="33">
        <v>12290</v>
      </c>
      <c r="S223" s="33">
        <v>-3167</v>
      </c>
    </row>
    <row r="224" spans="1:19" ht="10.5" customHeight="1">
      <c r="A224" s="36">
        <v>2003</v>
      </c>
      <c r="B224" s="33">
        <v>10201651</v>
      </c>
      <c r="C224" s="33">
        <v>48943</v>
      </c>
      <c r="D224" s="33">
        <v>32824</v>
      </c>
      <c r="E224" s="33">
        <v>93957</v>
      </c>
      <c r="F224" s="33">
        <v>93685</v>
      </c>
      <c r="G224" s="33">
        <v>272</v>
      </c>
      <c r="H224" s="33">
        <v>26713</v>
      </c>
      <c r="I224" s="33">
        <v>42304</v>
      </c>
      <c r="J224" s="33">
        <v>29298</v>
      </c>
      <c r="K224" s="33">
        <v>136261</v>
      </c>
      <c r="L224" s="33">
        <v>111288</v>
      </c>
      <c r="M224" s="33">
        <v>365</v>
      </c>
      <c r="N224" s="33">
        <v>221</v>
      </c>
      <c r="O224" s="33">
        <v>-17603</v>
      </c>
      <c r="P224" s="33">
        <v>60015</v>
      </c>
      <c r="Q224" s="33">
        <v>34226</v>
      </c>
      <c r="R224" s="33">
        <v>25789</v>
      </c>
      <c r="S224" s="33">
        <v>8186</v>
      </c>
    </row>
    <row r="225" spans="1:19" ht="10.5" customHeight="1">
      <c r="A225" s="36">
        <v>2004</v>
      </c>
      <c r="B225" s="33">
        <v>10206923</v>
      </c>
      <c r="C225" s="33">
        <v>51447</v>
      </c>
      <c r="D225" s="33">
        <v>33060</v>
      </c>
      <c r="E225" s="33">
        <v>97929</v>
      </c>
      <c r="F225" s="33">
        <v>97664</v>
      </c>
      <c r="G225" s="33">
        <v>265</v>
      </c>
      <c r="H225" s="33">
        <v>29839</v>
      </c>
      <c r="I225" s="33">
        <v>41324</v>
      </c>
      <c r="J225" s="33">
        <v>27574</v>
      </c>
      <c r="K225" s="33">
        <v>139253</v>
      </c>
      <c r="L225" s="33">
        <v>107177</v>
      </c>
      <c r="M225" s="33">
        <v>366</v>
      </c>
      <c r="N225" s="33">
        <v>224</v>
      </c>
      <c r="O225" s="33">
        <v>-9513</v>
      </c>
      <c r="P225" s="33">
        <v>53453</v>
      </c>
      <c r="Q225" s="33">
        <v>34818</v>
      </c>
      <c r="R225" s="33">
        <v>18635</v>
      </c>
      <c r="S225" s="33">
        <v>9122</v>
      </c>
    </row>
    <row r="226" spans="1:19" ht="10.5" customHeight="1">
      <c r="A226" s="36">
        <v>2005</v>
      </c>
      <c r="B226" s="33">
        <v>10234092</v>
      </c>
      <c r="C226" s="33">
        <v>51829</v>
      </c>
      <c r="D226" s="33">
        <v>31288</v>
      </c>
      <c r="E226" s="33">
        <v>102498</v>
      </c>
      <c r="F226" s="33">
        <v>102211</v>
      </c>
      <c r="G226" s="33">
        <v>287</v>
      </c>
      <c r="H226" s="33">
        <v>32409</v>
      </c>
      <c r="I226" s="33">
        <v>40023</v>
      </c>
      <c r="J226" s="33">
        <v>26453</v>
      </c>
      <c r="K226" s="33">
        <v>142521</v>
      </c>
      <c r="L226" s="33">
        <v>107938</v>
      </c>
      <c r="M226" s="33">
        <v>347</v>
      </c>
      <c r="N226" s="33">
        <v>206</v>
      </c>
      <c r="O226" s="33">
        <v>-5727</v>
      </c>
      <c r="P226" s="33">
        <v>60294</v>
      </c>
      <c r="Q226" s="33">
        <v>24065</v>
      </c>
      <c r="R226" s="33">
        <v>36229</v>
      </c>
      <c r="S226" s="33">
        <v>30502</v>
      </c>
    </row>
    <row r="227" spans="1:19" ht="10.5" customHeight="1">
      <c r="A227" s="36">
        <v>2006</v>
      </c>
      <c r="B227" s="33">
        <v>10266646</v>
      </c>
      <c r="C227" s="33">
        <v>52860</v>
      </c>
      <c r="D227" s="33">
        <v>31415</v>
      </c>
      <c r="E227" s="33">
        <v>106130</v>
      </c>
      <c r="F227" s="33">
        <v>105831</v>
      </c>
      <c r="G227" s="33">
        <v>299</v>
      </c>
      <c r="H227" s="33">
        <v>35259</v>
      </c>
      <c r="I227" s="33">
        <v>39959</v>
      </c>
      <c r="J227" s="33">
        <v>25352</v>
      </c>
      <c r="K227" s="33">
        <v>146089</v>
      </c>
      <c r="L227" s="33">
        <v>104441</v>
      </c>
      <c r="M227" s="33">
        <v>352</v>
      </c>
      <c r="N227" s="33">
        <v>246</v>
      </c>
      <c r="O227" s="33">
        <v>1390</v>
      </c>
      <c r="P227" s="33">
        <v>68183</v>
      </c>
      <c r="Q227" s="33">
        <v>33463</v>
      </c>
      <c r="R227" s="33">
        <v>34720</v>
      </c>
      <c r="S227" s="33">
        <v>36110</v>
      </c>
    </row>
    <row r="228" spans="1:19" ht="10.5" customHeight="1">
      <c r="A228" s="36">
        <v>2007</v>
      </c>
      <c r="B228" s="33">
        <v>10322689</v>
      </c>
      <c r="C228" s="33">
        <v>57157</v>
      </c>
      <c r="D228" s="33">
        <v>31129</v>
      </c>
      <c r="E228" s="33">
        <v>114947</v>
      </c>
      <c r="F228" s="33">
        <v>114632</v>
      </c>
      <c r="G228" s="33">
        <v>315</v>
      </c>
      <c r="H228" s="33">
        <v>39537</v>
      </c>
      <c r="I228" s="33">
        <v>40917</v>
      </c>
      <c r="J228" s="33">
        <v>25414</v>
      </c>
      <c r="K228" s="33">
        <v>155864</v>
      </c>
      <c r="L228" s="33">
        <v>104636</v>
      </c>
      <c r="M228" s="33">
        <v>360</v>
      </c>
      <c r="N228" s="33">
        <v>235</v>
      </c>
      <c r="O228" s="33">
        <v>9996</v>
      </c>
      <c r="P228" s="33">
        <v>104445</v>
      </c>
      <c r="Q228" s="33">
        <v>20500</v>
      </c>
      <c r="R228" s="33">
        <v>83945</v>
      </c>
      <c r="S228" s="33">
        <v>93941</v>
      </c>
    </row>
    <row r="229" spans="1:19" ht="10.5" customHeight="1">
      <c r="A229" s="36">
        <v>2008</v>
      </c>
      <c r="B229" s="33">
        <v>10429692</v>
      </c>
      <c r="C229" s="33">
        <v>52457</v>
      </c>
      <c r="D229" s="33">
        <v>31300</v>
      </c>
      <c r="E229" s="33">
        <v>119842</v>
      </c>
      <c r="F229" s="33">
        <v>119570</v>
      </c>
      <c r="G229" s="33">
        <v>272</v>
      </c>
      <c r="H229" s="33">
        <v>43457</v>
      </c>
      <c r="I229" s="33">
        <v>41446</v>
      </c>
      <c r="J229" s="33">
        <v>25760</v>
      </c>
      <c r="K229" s="33">
        <v>161288</v>
      </c>
      <c r="L229" s="33">
        <v>104948</v>
      </c>
      <c r="M229" s="33">
        <v>338</v>
      </c>
      <c r="N229" s="33">
        <v>217</v>
      </c>
      <c r="O229" s="33">
        <v>14622</v>
      </c>
      <c r="P229" s="33">
        <v>77817</v>
      </c>
      <c r="Q229" s="33">
        <v>6027</v>
      </c>
      <c r="R229" s="33">
        <v>71790</v>
      </c>
      <c r="S229" s="33">
        <v>86412</v>
      </c>
    </row>
    <row r="230" spans="1:19" ht="10.5" customHeight="1">
      <c r="A230" s="36">
        <v>2009</v>
      </c>
      <c r="B230" s="33">
        <v>10491492</v>
      </c>
      <c r="C230" s="33">
        <v>47862</v>
      </c>
      <c r="D230" s="33">
        <v>29133</v>
      </c>
      <c r="E230" s="33">
        <v>118667</v>
      </c>
      <c r="F230" s="33">
        <v>118348</v>
      </c>
      <c r="G230" s="33">
        <v>319</v>
      </c>
      <c r="H230" s="33">
        <v>45954</v>
      </c>
      <c r="I230" s="33">
        <v>40528</v>
      </c>
      <c r="J230" s="33">
        <v>24636</v>
      </c>
      <c r="K230" s="33">
        <v>159195</v>
      </c>
      <c r="L230" s="33">
        <v>107421</v>
      </c>
      <c r="M230" s="33">
        <v>341</v>
      </c>
      <c r="N230" s="33">
        <v>194</v>
      </c>
      <c r="O230" s="33">
        <v>10927</v>
      </c>
      <c r="P230" s="33">
        <v>39973</v>
      </c>
      <c r="Q230" s="33">
        <v>11629</v>
      </c>
      <c r="R230" s="33">
        <v>28344</v>
      </c>
      <c r="S230" s="33">
        <v>39271</v>
      </c>
    </row>
    <row r="231" spans="1:19" ht="15" customHeight="1">
      <c r="A231" s="36">
        <v>2010</v>
      </c>
      <c r="B231" s="33">
        <v>10517247</v>
      </c>
      <c r="C231" s="33">
        <v>46746</v>
      </c>
      <c r="D231" s="33">
        <v>30783</v>
      </c>
      <c r="E231" s="33">
        <v>117446</v>
      </c>
      <c r="F231" s="33">
        <v>117153</v>
      </c>
      <c r="G231" s="33">
        <v>293</v>
      </c>
      <c r="H231" s="33">
        <v>47164</v>
      </c>
      <c r="I231" s="33">
        <v>39273</v>
      </c>
      <c r="J231" s="33">
        <v>23998</v>
      </c>
      <c r="K231" s="33">
        <v>156719</v>
      </c>
      <c r="L231" s="33">
        <v>106844</v>
      </c>
      <c r="M231" s="33">
        <v>313</v>
      </c>
      <c r="N231" s="33">
        <v>196</v>
      </c>
      <c r="O231" s="33">
        <v>10309</v>
      </c>
      <c r="P231" s="33">
        <v>30515</v>
      </c>
      <c r="Q231" s="33">
        <v>14867</v>
      </c>
      <c r="R231" s="33">
        <v>15648</v>
      </c>
      <c r="S231" s="33">
        <v>25957</v>
      </c>
    </row>
    <row r="232" spans="1:19" ht="10.5" customHeight="1">
      <c r="A232" s="36">
        <v>2011</v>
      </c>
      <c r="B232" s="37">
        <v>10496672</v>
      </c>
      <c r="C232" s="33">
        <v>45137</v>
      </c>
      <c r="D232" s="33">
        <v>28113</v>
      </c>
      <c r="E232" s="33">
        <v>108990</v>
      </c>
      <c r="F232" s="33">
        <v>108673</v>
      </c>
      <c r="G232" s="33">
        <v>317</v>
      </c>
      <c r="H232" s="33">
        <v>45421</v>
      </c>
      <c r="I232" s="33">
        <v>38864</v>
      </c>
      <c r="J232" s="33">
        <v>24055</v>
      </c>
      <c r="K232" s="33">
        <v>147854</v>
      </c>
      <c r="L232" s="33">
        <v>106848</v>
      </c>
      <c r="M232" s="33">
        <v>298</v>
      </c>
      <c r="N232" s="33">
        <v>186</v>
      </c>
      <c r="O232" s="33">
        <v>1825</v>
      </c>
      <c r="P232" s="33">
        <v>22590</v>
      </c>
      <c r="Q232" s="33">
        <v>5701</v>
      </c>
      <c r="R232" s="33">
        <v>16889</v>
      </c>
      <c r="S232" s="33">
        <v>18714</v>
      </c>
    </row>
    <row r="233" spans="1:19" ht="10.5" customHeight="1">
      <c r="A233" s="36">
        <v>2012</v>
      </c>
      <c r="B233" s="34">
        <v>10509286</v>
      </c>
      <c r="C233" s="34">
        <v>45206</v>
      </c>
      <c r="D233" s="34">
        <v>26402</v>
      </c>
      <c r="E233" s="35">
        <v>108955</v>
      </c>
      <c r="F233" s="34">
        <v>108576</v>
      </c>
      <c r="G233" s="33">
        <v>379</v>
      </c>
      <c r="H233" s="33">
        <v>47088</v>
      </c>
      <c r="I233" s="34">
        <v>37733</v>
      </c>
      <c r="J233" s="34">
        <v>23032</v>
      </c>
      <c r="K233" s="33">
        <v>146688</v>
      </c>
      <c r="L233" s="34">
        <v>108189</v>
      </c>
      <c r="M233" s="34">
        <v>285</v>
      </c>
      <c r="N233" s="34">
        <v>175</v>
      </c>
      <c r="O233" s="34">
        <v>387</v>
      </c>
      <c r="P233" s="34">
        <v>30298</v>
      </c>
      <c r="Q233" s="34">
        <v>20005</v>
      </c>
      <c r="R233" s="34">
        <v>10293</v>
      </c>
      <c r="S233" s="34">
        <v>10680</v>
      </c>
    </row>
    <row r="234" spans="1:19" ht="10.5" customHeight="1">
      <c r="A234" s="36">
        <v>2013</v>
      </c>
      <c r="B234" s="34">
        <v>10510719</v>
      </c>
      <c r="C234" s="34">
        <v>43499</v>
      </c>
      <c r="D234" s="34">
        <v>27895</v>
      </c>
      <c r="E234" s="35">
        <v>107117</v>
      </c>
      <c r="F234" s="35">
        <v>106751</v>
      </c>
      <c r="G234" s="33">
        <v>366</v>
      </c>
      <c r="H234" s="33">
        <v>48000</v>
      </c>
      <c r="I234" s="34">
        <v>37687</v>
      </c>
      <c r="J234" s="34">
        <v>22714</v>
      </c>
      <c r="K234" s="33">
        <v>144804</v>
      </c>
      <c r="L234" s="34">
        <v>109160</v>
      </c>
      <c r="M234" s="34">
        <v>265</v>
      </c>
      <c r="N234" s="34">
        <v>151</v>
      </c>
      <c r="O234" s="34">
        <v>-2409</v>
      </c>
      <c r="P234" s="34">
        <v>29579</v>
      </c>
      <c r="Q234" s="34">
        <v>30876</v>
      </c>
      <c r="R234" s="34">
        <v>-1297</v>
      </c>
      <c r="S234" s="34">
        <v>-3706</v>
      </c>
    </row>
    <row r="235" spans="1:19" ht="10.5" customHeight="1">
      <c r="A235" s="36">
        <v>2014</v>
      </c>
      <c r="B235" s="34">
        <v>10524783</v>
      </c>
      <c r="C235" s="34">
        <v>45575</v>
      </c>
      <c r="D235" s="34">
        <v>26764</v>
      </c>
      <c r="E235" s="35">
        <v>110252</v>
      </c>
      <c r="F235" s="35">
        <v>109860</v>
      </c>
      <c r="G235" s="33">
        <v>392</v>
      </c>
      <c r="H235" s="33">
        <v>51267</v>
      </c>
      <c r="I235" s="34">
        <v>36956</v>
      </c>
      <c r="J235" s="34">
        <v>21893</v>
      </c>
      <c r="K235" s="33">
        <v>147208</v>
      </c>
      <c r="L235" s="34">
        <v>105665</v>
      </c>
      <c r="M235" s="34">
        <v>263</v>
      </c>
      <c r="N235" s="34">
        <v>172</v>
      </c>
      <c r="O235" s="34">
        <v>4195</v>
      </c>
      <c r="P235" s="34">
        <v>41625</v>
      </c>
      <c r="Q235" s="34">
        <v>19964</v>
      </c>
      <c r="R235" s="34">
        <v>21661</v>
      </c>
      <c r="S235" s="34">
        <v>25856</v>
      </c>
    </row>
    <row r="236" spans="1:19" ht="10.5" customHeight="1">
      <c r="A236" s="36">
        <v>2015</v>
      </c>
      <c r="B236" s="34">
        <v>10542942</v>
      </c>
      <c r="C236" s="34">
        <v>48191</v>
      </c>
      <c r="D236" s="34">
        <v>26083</v>
      </c>
      <c r="E236" s="34">
        <v>111162</v>
      </c>
      <c r="F236" s="35">
        <v>110764</v>
      </c>
      <c r="G236" s="35">
        <v>398</v>
      </c>
      <c r="H236" s="35">
        <v>52976</v>
      </c>
      <c r="I236" s="35">
        <v>35761</v>
      </c>
      <c r="J236" s="33">
        <v>20403</v>
      </c>
      <c r="K236" s="33">
        <v>146923</v>
      </c>
      <c r="L236" s="33">
        <v>111173</v>
      </c>
      <c r="M236" s="34">
        <v>272</v>
      </c>
      <c r="N236" s="34">
        <v>165</v>
      </c>
      <c r="O236" s="33">
        <v>-409</v>
      </c>
      <c r="P236" s="33">
        <v>34922</v>
      </c>
      <c r="Q236" s="33">
        <v>18945</v>
      </c>
      <c r="R236" s="34">
        <v>15977</v>
      </c>
      <c r="S236" s="34">
        <v>15568</v>
      </c>
    </row>
    <row r="237" spans="1:19" ht="10.5" customHeight="1">
      <c r="A237" s="36">
        <v>2016</v>
      </c>
      <c r="B237" s="34">
        <v>10565284</v>
      </c>
      <c r="C237" s="34">
        <v>50768</v>
      </c>
      <c r="D237" s="34">
        <v>24996</v>
      </c>
      <c r="E237" s="34">
        <v>113083</v>
      </c>
      <c r="F237" s="35">
        <v>112663</v>
      </c>
      <c r="G237" s="35">
        <f>E237-F237</f>
        <v>420</v>
      </c>
      <c r="H237" s="35">
        <v>54733</v>
      </c>
      <c r="I237" s="35">
        <v>35921</v>
      </c>
      <c r="J237" s="33">
        <v>20406</v>
      </c>
      <c r="K237" s="33">
        <v>149004</v>
      </c>
      <c r="L237" s="33">
        <v>107750</v>
      </c>
      <c r="M237" s="34">
        <v>317</v>
      </c>
      <c r="N237" s="34">
        <v>192</v>
      </c>
      <c r="O237" s="33">
        <v>4913</v>
      </c>
      <c r="P237" s="33">
        <v>37503</v>
      </c>
      <c r="Q237" s="33">
        <v>17439</v>
      </c>
      <c r="R237" s="34">
        <v>20064</v>
      </c>
      <c r="S237" s="34">
        <v>24977</v>
      </c>
    </row>
    <row r="238" spans="1:19" ht="10.5" customHeight="1">
      <c r="A238" s="36">
        <v>2017</v>
      </c>
      <c r="B238" s="34">
        <v>10589526</v>
      </c>
      <c r="C238" s="34">
        <v>52567</v>
      </c>
      <c r="D238" s="34">
        <v>25755</v>
      </c>
      <c r="E238" s="34">
        <v>114789</v>
      </c>
      <c r="F238" s="35">
        <v>114405</v>
      </c>
      <c r="G238" s="35">
        <v>384</v>
      </c>
      <c r="H238" s="35">
        <v>56091</v>
      </c>
      <c r="I238" s="35">
        <v>35012</v>
      </c>
      <c r="J238" s="33">
        <v>19415</v>
      </c>
      <c r="K238" s="33">
        <v>149801</v>
      </c>
      <c r="L238" s="35">
        <v>111443</v>
      </c>
      <c r="M238" s="35">
        <v>304</v>
      </c>
      <c r="N238" s="33">
        <v>203</v>
      </c>
      <c r="O238" s="33">
        <v>2962</v>
      </c>
      <c r="P238" s="33">
        <v>45957</v>
      </c>
      <c r="Q238" s="34">
        <v>17684</v>
      </c>
      <c r="R238" s="34">
        <v>28273</v>
      </c>
      <c r="S238" s="33">
        <v>31235</v>
      </c>
    </row>
    <row r="239" spans="1:19" ht="10.5" customHeight="1">
      <c r="A239" s="36">
        <v>2018</v>
      </c>
      <c r="B239" s="34">
        <v>10626430</v>
      </c>
      <c r="C239" s="34">
        <v>54470</v>
      </c>
      <c r="D239" s="34">
        <v>24313</v>
      </c>
      <c r="E239" s="34">
        <v>114419</v>
      </c>
      <c r="F239" s="35">
        <v>114036</v>
      </c>
      <c r="G239" s="35">
        <v>383</v>
      </c>
      <c r="H239" s="35">
        <v>55338</v>
      </c>
      <c r="I239" s="35">
        <v>32952</v>
      </c>
      <c r="J239" s="33">
        <v>18298</v>
      </c>
      <c r="K239" s="33">
        <v>147371</v>
      </c>
      <c r="L239" s="35">
        <v>112920</v>
      </c>
      <c r="M239" s="35">
        <v>292</v>
      </c>
      <c r="N239" s="33">
        <v>187</v>
      </c>
      <c r="O239" s="33">
        <v>1116</v>
      </c>
      <c r="P239" s="33">
        <v>58148</v>
      </c>
      <c r="Q239" s="34">
        <v>19519</v>
      </c>
      <c r="R239" s="34">
        <v>38629</v>
      </c>
      <c r="S239" s="33">
        <v>39745</v>
      </c>
    </row>
    <row r="240" spans="1:19" ht="10.5" customHeight="1">
      <c r="A240" s="36">
        <v>2019</v>
      </c>
      <c r="B240" s="34">
        <v>10669324</v>
      </c>
      <c r="C240" s="34">
        <v>54870</v>
      </c>
      <c r="D240" s="34">
        <v>24141</v>
      </c>
      <c r="E240" s="34">
        <v>112633</v>
      </c>
      <c r="F240" s="35">
        <v>112231</v>
      </c>
      <c r="G240" s="35">
        <v>402</v>
      </c>
      <c r="H240" s="35">
        <v>54093</v>
      </c>
      <c r="I240" s="35">
        <v>31797</v>
      </c>
      <c r="J240" s="33">
        <v>17757</v>
      </c>
      <c r="K240" s="33">
        <v>144430</v>
      </c>
      <c r="L240" s="35">
        <v>112362</v>
      </c>
      <c r="M240" s="35">
        <v>288</v>
      </c>
      <c r="N240" s="33">
        <v>175</v>
      </c>
      <c r="O240" s="33">
        <v>-131</v>
      </c>
      <c r="P240" s="33">
        <v>65571</v>
      </c>
      <c r="Q240" s="34">
        <v>21301</v>
      </c>
      <c r="R240" s="34">
        <v>44270</v>
      </c>
      <c r="S240" s="33">
        <v>44139</v>
      </c>
    </row>
    <row r="241" spans="1:19" s="17" customFormat="1" ht="30" customHeight="1">
      <c r="A241" s="18" t="s">
        <v>688</v>
      </c>
      <c r="I241" s="31"/>
      <c r="K241" s="32" t="s">
        <v>687</v>
      </c>
      <c r="R241" s="31"/>
    </row>
    <row r="242" spans="1:19" ht="33.75" customHeight="1">
      <c r="A242" s="99" t="s">
        <v>686</v>
      </c>
      <c r="B242" s="99"/>
      <c r="C242" s="99"/>
      <c r="D242" s="99"/>
      <c r="E242" s="99"/>
      <c r="F242" s="99"/>
      <c r="G242" s="99"/>
      <c r="H242" s="99"/>
      <c r="I242" s="99"/>
      <c r="J242" s="18"/>
      <c r="K242" s="101" t="s">
        <v>685</v>
      </c>
      <c r="L242" s="102"/>
      <c r="M242" s="102"/>
      <c r="N242" s="102"/>
      <c r="O242" s="102"/>
      <c r="P242" s="102"/>
      <c r="Q242" s="102"/>
      <c r="R242" s="102"/>
      <c r="S242" s="102"/>
    </row>
    <row r="243" spans="1:19" ht="24" customHeight="1">
      <c r="A243" s="100" t="s">
        <v>684</v>
      </c>
      <c r="B243" s="100"/>
      <c r="C243" s="100"/>
      <c r="D243" s="100"/>
      <c r="E243" s="100"/>
      <c r="F243" s="100"/>
      <c r="G243" s="100"/>
      <c r="H243" s="100"/>
      <c r="I243" s="100"/>
      <c r="J243" s="18"/>
      <c r="K243" s="103" t="s">
        <v>683</v>
      </c>
      <c r="L243" s="104"/>
      <c r="M243" s="104"/>
      <c r="N243" s="104"/>
      <c r="O243" s="104"/>
      <c r="P243" s="104"/>
      <c r="Q243" s="104"/>
      <c r="R243" s="104"/>
      <c r="S243" s="104"/>
    </row>
    <row r="244" spans="1:19" ht="12" customHeight="1">
      <c r="A244" s="29" t="s">
        <v>682</v>
      </c>
      <c r="B244" s="18"/>
      <c r="C244" s="18"/>
      <c r="D244" s="18"/>
      <c r="E244" s="18"/>
      <c r="F244" s="18"/>
      <c r="G244" s="18"/>
      <c r="H244" s="18"/>
      <c r="I244" s="18"/>
      <c r="J244" s="17"/>
      <c r="K244" s="30" t="s">
        <v>681</v>
      </c>
      <c r="L244" s="18"/>
      <c r="M244" s="18"/>
      <c r="N244" s="18"/>
      <c r="O244" s="18"/>
      <c r="P244" s="18"/>
      <c r="Q244" s="18"/>
      <c r="R244" s="18"/>
      <c r="S244" s="18"/>
    </row>
    <row r="245" spans="1:19" ht="12" customHeight="1">
      <c r="A245" s="29" t="s">
        <v>680</v>
      </c>
      <c r="B245" s="18"/>
      <c r="C245" s="18"/>
      <c r="D245" s="18"/>
      <c r="E245" s="18"/>
      <c r="F245" s="18"/>
      <c r="G245" s="18"/>
      <c r="H245" s="18"/>
      <c r="I245" s="18"/>
      <c r="J245" s="17"/>
      <c r="K245" s="28" t="s">
        <v>679</v>
      </c>
      <c r="L245" s="18"/>
      <c r="M245" s="18"/>
      <c r="N245" s="18"/>
      <c r="O245" s="18"/>
      <c r="P245" s="18"/>
      <c r="Q245" s="18"/>
      <c r="R245" s="18"/>
      <c r="S245" s="18"/>
    </row>
    <row r="246" spans="1:19" ht="12" customHeight="1">
      <c r="A246" s="29" t="s">
        <v>678</v>
      </c>
      <c r="B246" s="18"/>
      <c r="C246" s="18"/>
      <c r="D246" s="18"/>
      <c r="E246" s="18"/>
      <c r="F246" s="18"/>
      <c r="G246" s="18"/>
      <c r="H246" s="18"/>
      <c r="I246" s="17"/>
      <c r="J246" s="17"/>
      <c r="K246" s="28" t="s">
        <v>677</v>
      </c>
      <c r="L246" s="18"/>
      <c r="M246" s="18"/>
      <c r="N246" s="18"/>
      <c r="O246" s="18"/>
      <c r="P246" s="18"/>
      <c r="Q246" s="18"/>
      <c r="R246" s="18"/>
      <c r="S246" s="18"/>
    </row>
    <row r="247" spans="1:19" ht="12" customHeight="1">
      <c r="A247" s="29" t="s">
        <v>676</v>
      </c>
      <c r="B247" s="18"/>
      <c r="C247" s="18"/>
      <c r="D247" s="18"/>
      <c r="E247" s="18"/>
      <c r="F247" s="18"/>
      <c r="G247" s="18"/>
      <c r="H247" s="18"/>
      <c r="I247" s="17"/>
      <c r="J247" s="17"/>
      <c r="K247" s="28" t="s">
        <v>675</v>
      </c>
      <c r="L247" s="18"/>
      <c r="M247" s="18"/>
      <c r="N247" s="18"/>
      <c r="O247" s="18"/>
      <c r="P247" s="18"/>
      <c r="Q247" s="18"/>
      <c r="R247" s="18"/>
      <c r="S247" s="18"/>
    </row>
    <row r="248" spans="1:19" ht="22.5" customHeight="1">
      <c r="A248" s="18" t="s">
        <v>674</v>
      </c>
      <c r="B248" s="18"/>
      <c r="C248" s="18"/>
      <c r="D248" s="18"/>
      <c r="E248" s="18"/>
      <c r="F248" s="18"/>
      <c r="G248" s="18"/>
      <c r="H248" s="18"/>
      <c r="I248" s="18"/>
      <c r="J248" s="17"/>
      <c r="K248" s="27" t="s">
        <v>673</v>
      </c>
      <c r="L248" s="18"/>
      <c r="M248" s="18"/>
      <c r="N248" s="18"/>
      <c r="O248" s="18"/>
      <c r="P248" s="18"/>
      <c r="Q248" s="18"/>
      <c r="R248" s="18"/>
      <c r="S248" s="18"/>
    </row>
    <row r="249" spans="1:19" s="22" customFormat="1" ht="12" customHeight="1">
      <c r="A249" s="25" t="s">
        <v>672</v>
      </c>
      <c r="B249" s="23"/>
      <c r="C249" s="23"/>
      <c r="D249" s="23"/>
      <c r="E249" s="23"/>
      <c r="F249" s="23"/>
      <c r="G249" s="23"/>
      <c r="H249" s="23"/>
      <c r="I249" s="23"/>
      <c r="J249" s="23"/>
      <c r="K249" s="26" t="s">
        <v>671</v>
      </c>
      <c r="L249" s="23"/>
      <c r="M249" s="23"/>
      <c r="N249" s="23"/>
      <c r="O249" s="23"/>
      <c r="P249" s="23"/>
      <c r="Q249" s="23"/>
      <c r="R249" s="23"/>
      <c r="S249" s="23"/>
    </row>
    <row r="250" spans="1:19" s="22" customFormat="1" ht="12" customHeight="1">
      <c r="A250" s="25" t="s">
        <v>670</v>
      </c>
      <c r="B250" s="23"/>
      <c r="C250" s="23"/>
      <c r="D250" s="23"/>
      <c r="E250" s="23"/>
      <c r="F250" s="23"/>
      <c r="G250" s="23"/>
      <c r="H250" s="23"/>
      <c r="I250" s="23"/>
      <c r="J250" s="23"/>
      <c r="K250" s="24"/>
      <c r="L250" s="23"/>
      <c r="M250" s="23"/>
      <c r="N250" s="23"/>
      <c r="O250" s="23"/>
      <c r="P250" s="23"/>
      <c r="Q250" s="23"/>
      <c r="R250" s="23"/>
      <c r="S250" s="23"/>
    </row>
    <row r="251" spans="1:19" s="17" customFormat="1" ht="22.5" customHeight="1">
      <c r="A251" s="18" t="s">
        <v>669</v>
      </c>
      <c r="C251" s="18"/>
      <c r="D251" s="18"/>
      <c r="E251" s="18"/>
      <c r="F251" s="18"/>
      <c r="G251" s="18"/>
      <c r="H251" s="18"/>
      <c r="I251" s="18"/>
      <c r="J251" s="18"/>
    </row>
    <row r="252" spans="1:19" ht="11.25" customHeight="1">
      <c r="A252" s="21" t="s">
        <v>668</v>
      </c>
      <c r="B252" s="15"/>
      <c r="I252" s="15"/>
      <c r="J252" s="15"/>
      <c r="K252" s="15"/>
      <c r="L252" s="15"/>
      <c r="M252" s="15"/>
      <c r="N252" s="15"/>
      <c r="O252" s="15"/>
      <c r="P252" s="15"/>
      <c r="Q252" s="15"/>
      <c r="R252" s="15"/>
      <c r="S252" s="15"/>
    </row>
    <row r="253" spans="1:19" ht="11.25" customHeight="1">
      <c r="A253" s="20" t="s">
        <v>667</v>
      </c>
      <c r="B253" s="15"/>
      <c r="K253" s="15"/>
    </row>
    <row r="254" spans="1:19" ht="11.25" customHeight="1">
      <c r="A254" s="20" t="s">
        <v>666</v>
      </c>
      <c r="B254" s="15"/>
    </row>
    <row r="255" spans="1:19" ht="11.25" customHeight="1">
      <c r="A255" s="20" t="s">
        <v>665</v>
      </c>
      <c r="E255" s="19" t="s">
        <v>664</v>
      </c>
    </row>
    <row r="256" spans="1:19" ht="11.25" customHeight="1">
      <c r="A256" s="20" t="s">
        <v>663</v>
      </c>
      <c r="B256" s="15"/>
      <c r="F256" s="19" t="s">
        <v>662</v>
      </c>
    </row>
    <row r="257" spans="1:19" s="17" customFormat="1" ht="22.5" customHeight="1">
      <c r="C257" s="18"/>
      <c r="D257" s="18"/>
      <c r="E257" s="18"/>
      <c r="F257" s="18"/>
      <c r="G257" s="18"/>
      <c r="H257" s="18"/>
      <c r="I257" s="18"/>
      <c r="J257" s="18"/>
    </row>
    <row r="258" spans="1:19" ht="11.25" customHeight="1">
      <c r="A258" s="15"/>
      <c r="B258" s="15"/>
      <c r="C258" s="15"/>
      <c r="D258" s="15"/>
      <c r="E258" s="15"/>
      <c r="F258" s="15"/>
      <c r="G258" s="15"/>
      <c r="H258" s="15"/>
      <c r="K258" s="15"/>
      <c r="L258" s="15"/>
      <c r="M258" s="15"/>
      <c r="N258" s="15"/>
      <c r="O258" s="15"/>
      <c r="P258" s="15"/>
      <c r="Q258" s="15"/>
      <c r="R258" s="15"/>
      <c r="S258" s="15"/>
    </row>
    <row r="259" spans="1:19" ht="11.25" customHeight="1">
      <c r="A259" s="15"/>
      <c r="B259" s="15"/>
      <c r="C259" s="15"/>
      <c r="D259" s="15"/>
      <c r="E259" s="15"/>
      <c r="F259" s="15"/>
      <c r="G259" s="15"/>
      <c r="H259" s="15"/>
      <c r="K259" s="15"/>
      <c r="L259" s="15"/>
      <c r="M259" s="15"/>
      <c r="N259" s="15"/>
      <c r="O259" s="15"/>
      <c r="P259" s="15"/>
      <c r="Q259" s="15"/>
      <c r="R259" s="15"/>
      <c r="S259" s="15"/>
    </row>
    <row r="260" spans="1:19" ht="10.5" customHeight="1">
      <c r="A260" s="15"/>
    </row>
  </sheetData>
  <mergeCells count="17">
    <mergeCell ref="K3:K4"/>
    <mergeCell ref="A3:A4"/>
    <mergeCell ref="E3:H3"/>
    <mergeCell ref="A242:I242"/>
    <mergeCell ref="A243:I243"/>
    <mergeCell ref="K242:S242"/>
    <mergeCell ref="K243:S243"/>
    <mergeCell ref="P3:P4"/>
    <mergeCell ref="Q3:Q4"/>
    <mergeCell ref="R3:R4"/>
    <mergeCell ref="S3:S4"/>
    <mergeCell ref="O3:O4"/>
    <mergeCell ref="I3:J3"/>
    <mergeCell ref="L3:N3"/>
    <mergeCell ref="B3:B4"/>
    <mergeCell ref="C3:C4"/>
    <mergeCell ref="D3:D4"/>
  </mergeCells>
  <hyperlinks>
    <hyperlink ref="A249" r:id="rId1" xr:uid="{D9272D16-475A-48F8-96BE-BB2D87A7F553}"/>
    <hyperlink ref="A250" r:id="rId2" xr:uid="{C5834395-CABC-4B0A-B1BF-4E1EEAF78946}"/>
    <hyperlink ref="K249" r:id="rId3" xr:uid="{36AA32C5-CB7C-4004-91CB-B1E8395B114C}"/>
    <hyperlink ref="F256" r:id="rId4" xr:uid="{E473AC46-A1A4-482E-8DC1-9F66B7043044}"/>
    <hyperlink ref="E255" r:id="rId5" xr:uid="{EA24A5A9-D362-4395-95EC-EBD9D3819423}"/>
  </hyperlinks>
  <pageMargins left="0.78740157480314965" right="0.78740157480314965" top="0.78740157480314965" bottom="0.78740157480314965" header="0.35433070866141736" footer="0.47244094488188981"/>
  <pageSetup paperSize="9" scale="83" fitToHeight="2" orientation="landscape" r:id="rId6"/>
  <headerFooter alignWithMargins="0"/>
  <rowBreaks count="4" manualBreakCount="4">
    <brk id="50" max="16" man="1"/>
    <brk id="95" max="16" man="1"/>
    <brk id="140" max="16" man="1"/>
    <brk id="185"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vystup</vt:lpstr>
      <vt:lpstr>populace</vt:lpstr>
      <vt:lpstr>M</vt:lpstr>
      <vt:lpstr>Z</vt:lpstr>
      <vt:lpstr>tydenni umrtnost</vt:lpstr>
      <vt:lpstr>pohyb obyvatelstva</vt:lpstr>
      <vt:lpstr>'pohyb obyvatelstva'!Print_Area</vt:lpstr>
      <vt:lpstr>populace!Print_Area</vt:lpstr>
      <vt:lpstr>'pohyb obyvatelstva'!Print_Titles</vt:lpstr>
      <vt:lpstr>populace!Print_Titles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dc:creator>
  <cp:lastModifiedBy>Ales</cp:lastModifiedBy>
  <dcterms:created xsi:type="dcterms:W3CDTF">2021-01-17T10:31:27Z</dcterms:created>
  <dcterms:modified xsi:type="dcterms:W3CDTF">2021-01-26T20:07:04Z</dcterms:modified>
</cp:coreProperties>
</file>