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krejci\Documents\ALM\202301\ČSpA křivka\"/>
    </mc:Choice>
  </mc:AlternateContent>
  <xr:revisionPtr revIDLastSave="0" documentId="13_ncr:1_{FACE77EF-7CC8-4ABA-B759-3727EAD31C29}" xr6:coauthVersionLast="47" xr6:coauthVersionMax="47" xr10:uidLastSave="{00000000-0000-0000-0000-000000000000}"/>
  <bookViews>
    <workbookView xWindow="-120" yWindow="-120" windowWidth="25440" windowHeight="15390" tabRatio="547" xr2:uid="{00000000-000D-0000-FFFF-FFFF00000000}"/>
  </bookViews>
  <sheets>
    <sheet name="GB_Curve" sheetId="6" r:id="rId1"/>
    <sheet name="GB_Data" sheetId="8" r:id="rId2"/>
    <sheet name="Supporting----&gt;" sheetId="5" r:id="rId3"/>
    <sheet name="Zero_Comparison GB and IRS" sheetId="3" r:id="rId4"/>
    <sheet name="FWD_Comparison GB and IRS" sheetId="7" r:id="rId5"/>
    <sheet name="IRS_Comparison" sheetId="4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8" l="1"/>
  <c r="F23" i="8" s="1"/>
  <c r="E22" i="8"/>
  <c r="F22" i="8" s="1"/>
  <c r="E21" i="8"/>
  <c r="F21" i="8" s="1"/>
  <c r="E20" i="8"/>
  <c r="F20" i="8" s="1"/>
  <c r="E19" i="8"/>
  <c r="F19" i="8" s="1"/>
  <c r="E18" i="8"/>
  <c r="F18" i="8" s="1"/>
  <c r="E17" i="8"/>
  <c r="F17" i="8" s="1"/>
  <c r="E16" i="8"/>
  <c r="F16" i="8" s="1"/>
  <c r="E15" i="8"/>
  <c r="F15" i="8" s="1"/>
  <c r="E14" i="8"/>
  <c r="F14" i="8" s="1"/>
  <c r="E13" i="8"/>
  <c r="F13" i="8" s="1"/>
  <c r="E12" i="8"/>
  <c r="F12" i="8" s="1"/>
  <c r="E11" i="8"/>
  <c r="F11" i="8" s="1"/>
  <c r="E10" i="8"/>
  <c r="F10" i="8" s="1"/>
  <c r="E9" i="8"/>
  <c r="F9" i="8" s="1"/>
  <c r="E8" i="8"/>
  <c r="F8" i="8" s="1"/>
  <c r="E7" i="8"/>
  <c r="F7" i="8" s="1"/>
  <c r="E6" i="8"/>
  <c r="F6" i="8" s="1"/>
  <c r="E5" i="8"/>
  <c r="F5" i="8" s="1"/>
  <c r="E4" i="8"/>
  <c r="F4" i="8" s="1"/>
  <c r="E3" i="8"/>
  <c r="F3" i="8" s="1"/>
  <c r="E2" i="8"/>
  <c r="F2" i="8" s="1"/>
  <c r="B5" i="7" l="1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4" i="7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4" i="3"/>
  <c r="C12" i="4" l="1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" i="4"/>
</calcChain>
</file>

<file path=xl/sharedStrings.xml><?xml version="1.0" encoding="utf-8"?>
<sst xmlns="http://schemas.openxmlformats.org/spreadsheetml/2006/main" count="228" uniqueCount="95">
  <si>
    <t>Final forward rate</t>
  </si>
  <si>
    <t>zero rate</t>
  </si>
  <si>
    <t>par rate</t>
  </si>
  <si>
    <t>forward rate</t>
  </si>
  <si>
    <t>name</t>
  </si>
  <si>
    <t>CZ0001002547</t>
  </si>
  <si>
    <t>CZGB 5.7 05/25/24</t>
  </si>
  <si>
    <t>CZ0001004253</t>
  </si>
  <si>
    <t>CZGB 2.4 09/17/25</t>
  </si>
  <si>
    <t>CZ0001003859</t>
  </si>
  <si>
    <t>CZGB 2 1/2 08/25/28</t>
  </si>
  <si>
    <t>CZ0001001796</t>
  </si>
  <si>
    <t>CZGB 4.2 12/04/36</t>
  </si>
  <si>
    <t>CZ0001002059</t>
  </si>
  <si>
    <t>CZGB 4.85 11/26/57</t>
  </si>
  <si>
    <t>Relative Delta</t>
  </si>
  <si>
    <t>Year</t>
  </si>
  <si>
    <t>Source:</t>
  </si>
  <si>
    <t>MV implied by YC</t>
  </si>
  <si>
    <t>CZ0001004600</t>
  </si>
  <si>
    <t>CZ0001004469</t>
  </si>
  <si>
    <t>CZ0001004477</t>
  </si>
  <si>
    <t>CZGB 0.45 10/25/23</t>
  </si>
  <si>
    <t>CZGB 1 06/26/26</t>
  </si>
  <si>
    <t>CZGB 0.95 05/15/30</t>
  </si>
  <si>
    <t>CRA</t>
  </si>
  <si>
    <t>10 bps</t>
  </si>
  <si>
    <t>UFR</t>
  </si>
  <si>
    <t>LLP</t>
  </si>
  <si>
    <t>15y</t>
  </si>
  <si>
    <t>converg. period</t>
  </si>
  <si>
    <t>45y</t>
  </si>
  <si>
    <t>alpha</t>
  </si>
  <si>
    <t>IRS (CRA,UFR)</t>
  </si>
  <si>
    <t>CZ0001005037</t>
  </si>
  <si>
    <t>CZGB 0 1/4 02/10/27</t>
  </si>
  <si>
    <t>CZ0001005243</t>
  </si>
  <si>
    <t>CZGB 2 10/13/33</t>
  </si>
  <si>
    <t>Used/omitted</t>
  </si>
  <si>
    <t>CZ0001005375</t>
  </si>
  <si>
    <t>CZGB 2 3/4 07/23/29</t>
  </si>
  <si>
    <t>beta0</t>
  </si>
  <si>
    <t>beta1</t>
  </si>
  <si>
    <t>beta2</t>
  </si>
  <si>
    <t>beta3</t>
  </si>
  <si>
    <t>gamma1</t>
  </si>
  <si>
    <t>gamma2</t>
  </si>
  <si>
    <t>Czech Republic</t>
  </si>
  <si>
    <t>Pricing method</t>
  </si>
  <si>
    <t>CZGB 1 1/4 02/14/25</t>
  </si>
  <si>
    <t>CZGB 0.05 11/29/29</t>
  </si>
  <si>
    <t>CZGB 1.2 03/13/31</t>
  </si>
  <si>
    <t>CZGB 1 1/2 04/24/40</t>
  </si>
  <si>
    <t>CZ0001005870</t>
  </si>
  <si>
    <t>CZ0001006076</t>
  </si>
  <si>
    <t>CZ0001005888</t>
  </si>
  <si>
    <t>CZ0001005920</t>
  </si>
  <si>
    <t>CZ_30_11_2020_SWP_LLP_15_EXT_45_UFR_3.75</t>
  </si>
  <si>
    <t>Eiopa 11/20</t>
  </si>
  <si>
    <t>12/20 aprox</t>
  </si>
  <si>
    <t>IRS 12/20</t>
  </si>
  <si>
    <t>IRS 11/20</t>
  </si>
  <si>
    <t>NSS FIT</t>
  </si>
  <si>
    <t>FIX</t>
  </si>
  <si>
    <t>IRS rates</t>
  </si>
  <si>
    <t>BGN</t>
  </si>
  <si>
    <t>year</t>
  </si>
  <si>
    <t>NSS parameters</t>
  </si>
  <si>
    <t>bond Isin</t>
  </si>
  <si>
    <r>
      <t xml:space="preserve">IRS parameters </t>
    </r>
    <r>
      <rPr>
        <b/>
        <i/>
        <sz val="11"/>
        <color theme="1"/>
        <rFont val="Calibri"/>
        <family val="2"/>
        <charset val="238"/>
        <scheme val="minor"/>
      </rPr>
      <t>(Aproximation)</t>
    </r>
  </si>
  <si>
    <t>Aproximation EIOPA</t>
  </si>
  <si>
    <t>CZ0001006167</t>
  </si>
  <si>
    <t>CZGB 0 12/12/24</t>
  </si>
  <si>
    <t>CZ0001006233</t>
  </si>
  <si>
    <t>CZGB 1 3/4 06/23/32</t>
  </si>
  <si>
    <t>CZ0001006316</t>
  </si>
  <si>
    <t>CZGB 1.95 07/30/37</t>
  </si>
  <si>
    <t xml:space="preserve"> Market Value</t>
  </si>
  <si>
    <t>Delta = implied-Market</t>
  </si>
  <si>
    <t>Market data as of</t>
  </si>
  <si>
    <t>CZGB 6 02/26/26</t>
  </si>
  <si>
    <t>CZGB 5 1/2 12/12/28</t>
  </si>
  <si>
    <t>CZGB 5 09/30/30</t>
  </si>
  <si>
    <t>CZGB 3 1/2 05/30/35</t>
  </si>
  <si>
    <t>CZ0001006506</t>
  </si>
  <si>
    <t>CZ0001006696</t>
  </si>
  <si>
    <t>CZ0001006688</t>
  </si>
  <si>
    <t>CZ0001006431</t>
  </si>
  <si>
    <t>MTS</t>
  </si>
  <si>
    <t xml:space="preserve">Bloomberg - BGN, </t>
  </si>
  <si>
    <t>MTS fixing</t>
  </si>
  <si>
    <t>Observed Rates</t>
  </si>
  <si>
    <t>Weighted</t>
  </si>
  <si>
    <t>Weight</t>
  </si>
  <si>
    <t>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</si>
</sst>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%"/>
    <numFmt numFmtId="166" formatCode="0.0000%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000099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0" xfId="0" applyFont="1" applyFill="1"/>
    <xf numFmtId="10" fontId="0" fillId="0" borderId="0" xfId="0" applyNumberFormat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NumberFormat="1" applyFill="1"/>
    <xf numFmtId="0" fontId="0" fillId="2" borderId="0" xfId="0" applyFill="1" applyAlignment="1">
      <alignment horizontal="center" vertical="center" wrapText="1"/>
    </xf>
    <xf numFmtId="0" fontId="0" fillId="2" borderId="0" xfId="0" applyFill="1"/>
    <xf numFmtId="10" fontId="0" fillId="0" borderId="0" xfId="1" applyNumberFormat="1" applyFont="1"/>
    <xf numFmtId="166" fontId="0" fillId="0" borderId="0" xfId="0" applyNumberFormat="1"/>
    <xf numFmtId="0" fontId="0" fillId="0" borderId="0" xfId="0" applyFill="1"/>
    <xf numFmtId="0" fontId="5" fillId="4" borderId="0" xfId="2" applyFill="1" applyAlignment="1">
      <alignment horizontal="center" vertical="center" wrapText="1"/>
    </xf>
    <xf numFmtId="0" fontId="4" fillId="4" borderId="0" xfId="2" applyFont="1" applyFill="1" applyAlignment="1">
      <alignment horizontal="center" vertical="center" wrapText="1"/>
    </xf>
    <xf numFmtId="165" fontId="5" fillId="5" borderId="1" xfId="3" applyNumberFormat="1" applyFont="1" applyFill="1" applyBorder="1"/>
    <xf numFmtId="0" fontId="0" fillId="0" borderId="4" xfId="0" applyBorder="1"/>
    <xf numFmtId="4" fontId="0" fillId="0" borderId="5" xfId="0" applyNumberFormat="1" applyBorder="1"/>
    <xf numFmtId="0" fontId="0" fillId="0" borderId="6" xfId="0" applyBorder="1"/>
    <xf numFmtId="4" fontId="0" fillId="0" borderId="7" xfId="0" applyNumberFormat="1" applyBorder="1"/>
    <xf numFmtId="0" fontId="0" fillId="0" borderId="8" xfId="0" applyBorder="1"/>
    <xf numFmtId="4" fontId="0" fillId="0" borderId="9" xfId="0" applyNumberFormat="1" applyBorder="1"/>
    <xf numFmtId="0" fontId="0" fillId="3" borderId="12" xfId="0" applyFill="1" applyBorder="1"/>
    <xf numFmtId="0" fontId="0" fillId="3" borderId="0" xfId="0" applyFill="1" applyBorder="1"/>
    <xf numFmtId="164" fontId="3" fillId="3" borderId="0" xfId="0" applyNumberFormat="1" applyFont="1" applyFill="1" applyBorder="1"/>
    <xf numFmtId="10" fontId="3" fillId="3" borderId="0" xfId="0" applyNumberFormat="1" applyFont="1" applyFill="1" applyBorder="1"/>
    <xf numFmtId="0" fontId="0" fillId="3" borderId="14" xfId="0" applyFill="1" applyBorder="1"/>
    <xf numFmtId="0" fontId="0" fillId="3" borderId="15" xfId="0" applyFill="1" applyBorder="1"/>
    <xf numFmtId="164" fontId="3" fillId="3" borderId="15" xfId="0" applyNumberFormat="1" applyFont="1" applyFill="1" applyBorder="1"/>
    <xf numFmtId="10" fontId="3" fillId="3" borderId="15" xfId="0" applyNumberFormat="1" applyFont="1" applyFill="1" applyBorder="1"/>
    <xf numFmtId="0" fontId="0" fillId="0" borderId="12" xfId="0" applyBorder="1"/>
    <xf numFmtId="10" fontId="0" fillId="0" borderId="13" xfId="0" applyNumberFormat="1" applyFill="1" applyBorder="1"/>
    <xf numFmtId="0" fontId="0" fillId="0" borderId="14" xfId="0" applyBorder="1"/>
    <xf numFmtId="10" fontId="0" fillId="0" borderId="16" xfId="0" applyNumberFormat="1" applyFill="1" applyBorder="1"/>
    <xf numFmtId="10" fontId="0" fillId="0" borderId="13" xfId="0" applyNumberFormat="1" applyBorder="1"/>
    <xf numFmtId="0" fontId="2" fillId="0" borderId="10" xfId="0" applyFont="1" applyBorder="1"/>
    <xf numFmtId="0" fontId="2" fillId="0" borderId="11" xfId="0" applyFont="1" applyBorder="1"/>
    <xf numFmtId="14" fontId="0" fillId="3" borderId="0" xfId="0" applyNumberFormat="1" applyFill="1" applyBorder="1"/>
    <xf numFmtId="0" fontId="0" fillId="3" borderId="13" xfId="0" applyFill="1" applyBorder="1"/>
    <xf numFmtId="14" fontId="0" fillId="3" borderId="15" xfId="0" applyNumberFormat="1" applyFill="1" applyBorder="1"/>
    <xf numFmtId="0" fontId="0" fillId="3" borderId="16" xfId="0" applyFill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10" fontId="2" fillId="0" borderId="18" xfId="1" applyNumberFormat="1" applyFont="1" applyFill="1" applyBorder="1" applyAlignment="1">
      <alignment horizontal="center" vertical="center" wrapText="1"/>
    </xf>
    <xf numFmtId="10" fontId="0" fillId="0" borderId="0" xfId="1" applyNumberFormat="1" applyFont="1" applyFill="1" applyBorder="1"/>
    <xf numFmtId="10" fontId="0" fillId="0" borderId="15" xfId="1" applyNumberFormat="1" applyFont="1" applyFill="1" applyBorder="1"/>
    <xf numFmtId="165" fontId="5" fillId="5" borderId="0" xfId="3" applyNumberFormat="1" applyFont="1" applyFill="1" applyBorder="1"/>
    <xf numFmtId="10" fontId="0" fillId="0" borderId="0" xfId="1" applyNumberFormat="1" applyFont="1" applyBorder="1"/>
    <xf numFmtId="10" fontId="0" fillId="0" borderId="13" xfId="1" applyNumberFormat="1" applyFont="1" applyBorder="1"/>
    <xf numFmtId="165" fontId="5" fillId="5" borderId="15" xfId="3" applyNumberFormat="1" applyFont="1" applyFill="1" applyBorder="1"/>
    <xf numFmtId="10" fontId="0" fillId="0" borderId="15" xfId="1" applyNumberFormat="1" applyFont="1" applyBorder="1"/>
    <xf numFmtId="10" fontId="0" fillId="0" borderId="16" xfId="1" applyNumberFormat="1" applyFont="1" applyBorder="1"/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0" fontId="0" fillId="0" borderId="0" xfId="0" applyNumberFormat="1" applyFill="1" applyBorder="1"/>
    <xf numFmtId="10" fontId="0" fillId="0" borderId="0" xfId="0" applyNumberFormat="1" applyBorder="1"/>
    <xf numFmtId="10" fontId="0" fillId="0" borderId="15" xfId="0" applyNumberFormat="1" applyFill="1" applyBorder="1"/>
    <xf numFmtId="10" fontId="0" fillId="0" borderId="15" xfId="0" applyNumberFormat="1" applyBorder="1"/>
    <xf numFmtId="10" fontId="0" fillId="0" borderId="16" xfId="0" applyNumberFormat="1" applyBorder="1"/>
    <xf numFmtId="10" fontId="2" fillId="0" borderId="19" xfId="1" applyNumberFormat="1" applyFont="1" applyFill="1" applyBorder="1" applyAlignment="1">
      <alignment horizontal="center" vertical="center" wrapText="1"/>
    </xf>
    <xf numFmtId="0" fontId="0" fillId="0" borderId="7" xfId="0" applyBorder="1"/>
    <xf numFmtId="10" fontId="0" fillId="0" borderId="7" xfId="0" applyNumberFormat="1" applyBorder="1"/>
    <xf numFmtId="2" fontId="0" fillId="0" borderId="9" xfId="0" applyNumberFormat="1" applyBorder="1"/>
    <xf numFmtId="0" fontId="0" fillId="0" borderId="6" xfId="0" applyFont="1" applyBorder="1" applyAlignment="1"/>
    <xf numFmtId="0" fontId="0" fillId="0" borderId="8" xfId="0" applyFont="1" applyBorder="1" applyAlignment="1"/>
    <xf numFmtId="0" fontId="0" fillId="0" borderId="20" xfId="0" applyBorder="1"/>
    <xf numFmtId="10" fontId="0" fillId="0" borderId="21" xfId="1" applyNumberFormat="1" applyFont="1" applyFill="1" applyBorder="1"/>
    <xf numFmtId="10" fontId="0" fillId="0" borderId="22" xfId="0" applyNumberFormat="1" applyFill="1" applyBorder="1"/>
    <xf numFmtId="164" fontId="0" fillId="3" borderId="0" xfId="1" applyNumberFormat="1" applyFont="1" applyFill="1" applyBorder="1"/>
    <xf numFmtId="164" fontId="0" fillId="3" borderId="15" xfId="1" applyNumberFormat="1" applyFont="1" applyFill="1" applyBorder="1"/>
    <xf numFmtId="0" fontId="0" fillId="0" borderId="0" xfId="0" applyFont="1" applyAlignment="1">
      <alignment wrapText="1"/>
    </xf>
    <xf numFmtId="0" fontId="0" fillId="0" borderId="24" xfId="0" applyFont="1" applyBorder="1"/>
    <xf numFmtId="0" fontId="0" fillId="0" borderId="26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3" fillId="0" borderId="26" xfId="0" applyFont="1" applyBorder="1" applyAlignment="1">
      <alignment horizontal="center" wrapText="1"/>
    </xf>
  </cellXfs>
  <cellStyles count="5">
    <cellStyle name="Hypertextový odkaz 2" xfId="4" xr:uid="{00000000-0005-0000-0000-000000000000}"/>
    <cellStyle name="Normální" xfId="0" builtinId="0"/>
    <cellStyle name="Normální 2" xfId="2" xr:uid="{00000000-0005-0000-0000-000002000000}"/>
    <cellStyle name="Procenta" xfId="1" builtinId="5"/>
    <cellStyle name="Procenta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ČSpA - referenční výnosová</a:t>
            </a:r>
            <a:r>
              <a:rPr lang="cs-CZ" baseline="0"/>
              <a:t> křivka k 30.12.2022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GB_Curve!$B$2</c:f>
              <c:strCache>
                <c:ptCount val="1"/>
                <c:pt idx="0">
                  <c:v>forward rate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GB_Curve!$A$3:$A$52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GB_Curve!$B$3:$B$52</c:f>
              <c:numCache>
                <c:formatCode>0.00%</c:formatCode>
                <c:ptCount val="50"/>
                <c:pt idx="0">
                  <c:v>5.8589332793511417E-2</c:v>
                </c:pt>
                <c:pt idx="1">
                  <c:v>4.9776256788840012E-2</c:v>
                </c:pt>
                <c:pt idx="2">
                  <c:v>5.0185672883072519E-2</c:v>
                </c:pt>
                <c:pt idx="3">
                  <c:v>4.9880388642793205E-2</c:v>
                </c:pt>
                <c:pt idx="4">
                  <c:v>4.9389836105062646E-2</c:v>
                </c:pt>
                <c:pt idx="5">
                  <c:v>4.8949562015872861E-2</c:v>
                </c:pt>
                <c:pt idx="6">
                  <c:v>4.8595460557417036E-2</c:v>
                </c:pt>
                <c:pt idx="7">
                  <c:v>4.8323137166857322E-2</c:v>
                </c:pt>
                <c:pt idx="8">
                  <c:v>4.8122701652154376E-2</c:v>
                </c:pt>
                <c:pt idx="9">
                  <c:v>4.7984493790067972E-2</c:v>
                </c:pt>
                <c:pt idx="10">
                  <c:v>4.7899832126784059E-2</c:v>
                </c:pt>
                <c:pt idx="11">
                  <c:v>4.7861018803879274E-2</c:v>
                </c:pt>
                <c:pt idx="12">
                  <c:v>4.7861249316189625E-2</c:v>
                </c:pt>
                <c:pt idx="13">
                  <c:v>4.7894518865612801E-2</c:v>
                </c:pt>
                <c:pt idx="14">
                  <c:v>4.7955536814499933E-2</c:v>
                </c:pt>
                <c:pt idx="15">
                  <c:v>4.8039649841914001E-2</c:v>
                </c:pt>
                <c:pt idx="16">
                  <c:v>4.8142773062743283E-2</c:v>
                </c:pt>
                <c:pt idx="17">
                  <c:v>4.8261328290182703E-2</c:v>
                </c:pt>
                <c:pt idx="18">
                  <c:v>4.839218869487838E-2</c:v>
                </c:pt>
                <c:pt idx="19">
                  <c:v>4.8532629195263688E-2</c:v>
                </c:pt>
                <c:pt idx="20">
                  <c:v>4.8680281987352192E-2</c:v>
                </c:pt>
                <c:pt idx="21">
                  <c:v>4.8833096686285105E-2</c:v>
                </c:pt>
                <c:pt idx="22">
                  <c:v>4.8989304608874518E-2</c:v>
                </c:pt>
                <c:pt idx="23">
                  <c:v>4.9147386776105861E-2</c:v>
                </c:pt>
                <c:pt idx="24">
                  <c:v>4.9306045258602493E-2</c:v>
                </c:pt>
                <c:pt idx="25">
                  <c:v>4.946417752706056E-2</c:v>
                </c:pt>
                <c:pt idx="26">
                  <c:v>4.9620853504309448E-2</c:v>
                </c:pt>
                <c:pt idx="27">
                  <c:v>4.9775295046501356E-2</c:v>
                </c:pt>
                <c:pt idx="28">
                  <c:v>4.9926857608260766E-2</c:v>
                </c:pt>
                <c:pt idx="29">
                  <c:v>5.0075013871463403E-2</c:v>
                </c:pt>
                <c:pt idx="30">
                  <c:v>5.0219339138948049E-2</c:v>
                </c:pt>
                <c:pt idx="31">
                  <c:v>5.0359498314634488E-2</c:v>
                </c:pt>
                <c:pt idx="32">
                  <c:v>5.0495234308614911E-2</c:v>
                </c:pt>
                <c:pt idx="33">
                  <c:v>5.0626357722430848E-2</c:v>
                </c:pt>
                <c:pt idx="34">
                  <c:v>5.0752737683349869E-2</c:v>
                </c:pt>
                <c:pt idx="35">
                  <c:v>5.0752737683349869E-2</c:v>
                </c:pt>
                <c:pt idx="36">
                  <c:v>5.0752737683349869E-2</c:v>
                </c:pt>
                <c:pt idx="37">
                  <c:v>5.0752737683349869E-2</c:v>
                </c:pt>
                <c:pt idx="38">
                  <c:v>5.0752737683349869E-2</c:v>
                </c:pt>
                <c:pt idx="39">
                  <c:v>5.0752737683349869E-2</c:v>
                </c:pt>
                <c:pt idx="40">
                  <c:v>5.0752737683349869E-2</c:v>
                </c:pt>
                <c:pt idx="41">
                  <c:v>5.0752737683349869E-2</c:v>
                </c:pt>
                <c:pt idx="42">
                  <c:v>5.0752737683349869E-2</c:v>
                </c:pt>
                <c:pt idx="43">
                  <c:v>5.0752737683349869E-2</c:v>
                </c:pt>
                <c:pt idx="44">
                  <c:v>5.0752737683349869E-2</c:v>
                </c:pt>
                <c:pt idx="45">
                  <c:v>5.0752737683349869E-2</c:v>
                </c:pt>
                <c:pt idx="46">
                  <c:v>5.0752737683349869E-2</c:v>
                </c:pt>
                <c:pt idx="47">
                  <c:v>5.0752737683349869E-2</c:v>
                </c:pt>
                <c:pt idx="48">
                  <c:v>5.0752737683349869E-2</c:v>
                </c:pt>
                <c:pt idx="49">
                  <c:v>5.0752737683349869E-2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E8-46C0-8923-0E10B15FFCA2}"/>
            </c:ext>
          </c:extLst>
        </c:ser>
        <c:ser>
          <c:idx val="1"/>
          <c:order val="1"/>
          <c:tx>
            <c:strRef>
              <c:f>GB_Curve!$C$2</c:f>
              <c:strCache>
                <c:ptCount val="1"/>
                <c:pt idx="0">
                  <c:v>zero rate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GB_Curve!$A$3:$A$52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GB_Curve!$C$3:$C$52</c:f>
              <c:numCache>
                <c:formatCode>0.00%</c:formatCode>
                <c:ptCount val="50"/>
                <c:pt idx="0">
                  <c:v>5.8589332793511417E-2</c:v>
                </c:pt>
                <c:pt idx="1">
                  <c:v>5.417358497382585E-2</c:v>
                </c:pt>
                <c:pt idx="2">
                  <c:v>5.2842601170579373E-2</c:v>
                </c:pt>
                <c:pt idx="3">
                  <c:v>5.2101265413432518E-2</c:v>
                </c:pt>
                <c:pt idx="4">
                  <c:v>5.1558419663633392E-2</c:v>
                </c:pt>
                <c:pt idx="5">
                  <c:v>5.1123159898707637E-2</c:v>
                </c:pt>
                <c:pt idx="6">
                  <c:v>5.0761687284094359E-2</c:v>
                </c:pt>
                <c:pt idx="7">
                  <c:v>5.045655857936282E-2</c:v>
                </c:pt>
                <c:pt idx="8">
                  <c:v>5.0196984722111759E-2</c:v>
                </c:pt>
                <c:pt idx="9">
                  <c:v>4.9975525597274029E-2</c:v>
                </c:pt>
                <c:pt idx="10">
                  <c:v>4.9786656413929542E-2</c:v>
                </c:pt>
                <c:pt idx="11">
                  <c:v>4.9626051543492977E-2</c:v>
                </c:pt>
                <c:pt idx="12">
                  <c:v>4.9490192065360095E-2</c:v>
                </c:pt>
                <c:pt idx="13">
                  <c:v>4.9376134871957245E-2</c:v>
                </c:pt>
                <c:pt idx="14">
                  <c:v>4.9281368451473462E-2</c:v>
                </c:pt>
                <c:pt idx="15">
                  <c:v>4.9203717955191184E-2</c:v>
                </c:pt>
                <c:pt idx="16">
                  <c:v>4.9141279715291475E-2</c:v>
                </c:pt>
                <c:pt idx="17">
                  <c:v>4.9092374152157836E-2</c:v>
                </c:pt>
                <c:pt idx="18">
                  <c:v>4.9055510630349852E-2</c:v>
                </c:pt>
                <c:pt idx="19">
                  <c:v>4.9029360366861008E-2</c:v>
                </c:pt>
                <c:pt idx="20">
                  <c:v>4.9012734952290193E-2</c:v>
                </c:pt>
                <c:pt idx="21">
                  <c:v>4.9004568909127189E-2</c:v>
                </c:pt>
                <c:pt idx="22">
                  <c:v>4.900390523928011E-2</c:v>
                </c:pt>
                <c:pt idx="23">
                  <c:v>4.9009883244859553E-2</c:v>
                </c:pt>
                <c:pt idx="24">
                  <c:v>4.9021728120316022E-2</c:v>
                </c:pt>
                <c:pt idx="25">
                  <c:v>4.9038741955451215E-2</c:v>
                </c:pt>
                <c:pt idx="26">
                  <c:v>4.9060295884347571E-2</c:v>
                </c:pt>
                <c:pt idx="27">
                  <c:v>4.9085823181170829E-2</c:v>
                </c:pt>
                <c:pt idx="28">
                  <c:v>4.9114813150180181E-2</c:v>
                </c:pt>
                <c:pt idx="29">
                  <c:v>4.9146805690576389E-2</c:v>
                </c:pt>
                <c:pt idx="30">
                  <c:v>4.9181386441146779E-2</c:v>
                </c:pt>
                <c:pt idx="31">
                  <c:v>4.9218182427780199E-2</c:v>
                </c:pt>
                <c:pt idx="32">
                  <c:v>4.9256858150629856E-2</c:v>
                </c:pt>
                <c:pt idx="33">
                  <c:v>4.9297112058267256E-2</c:v>
                </c:pt>
                <c:pt idx="34">
                  <c:v>4.9338673364418106E-2</c:v>
                </c:pt>
                <c:pt idx="35">
                  <c:v>4.9377927220662698E-2</c:v>
                </c:pt>
                <c:pt idx="36">
                  <c:v>4.9415060598339222E-2</c:v>
                </c:pt>
                <c:pt idx="37">
                  <c:v>4.9450240799803646E-2</c:v>
                </c:pt>
                <c:pt idx="38">
                  <c:v>4.948361797857026E-2</c:v>
                </c:pt>
                <c:pt idx="39">
                  <c:v>4.9515327281651755E-2</c:v>
                </c:pt>
                <c:pt idx="40">
                  <c:v>4.9545490678568616E-2</c:v>
                </c:pt>
                <c:pt idx="41">
                  <c:v>4.9574218529217617E-2</c:v>
                </c:pt>
                <c:pt idx="42">
                  <c:v>4.9601610933086793E-2</c:v>
                </c:pt>
                <c:pt idx="43">
                  <c:v>4.9627758894587259E-2</c:v>
                </c:pt>
                <c:pt idx="44">
                  <c:v>4.9652745333086612E-2</c:v>
                </c:pt>
                <c:pt idx="45">
                  <c:v>4.9676645961268751E-2</c:v>
                </c:pt>
                <c:pt idx="46">
                  <c:v>4.9699530051416252E-2</c:v>
                </c:pt>
                <c:pt idx="47">
                  <c:v>4.9721461105957543E-2</c:v>
                </c:pt>
                <c:pt idx="48">
                  <c:v>4.9742497445942835E-2</c:v>
                </c:pt>
                <c:pt idx="49">
                  <c:v>4.9762692728938518E-2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E8-46C0-8923-0E10B15FFCA2}"/>
            </c:ext>
          </c:extLst>
        </c:ser>
        <c:ser>
          <c:idx val="2"/>
          <c:order val="2"/>
          <c:tx>
            <c:strRef>
              <c:f>GB_Curve!$D$2</c:f>
              <c:strCache>
                <c:ptCount val="1"/>
                <c:pt idx="0">
                  <c:v>par rate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GB_Curve!$A$3:$A$52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GB_Curve!$D$3:$D$52</c:f>
              <c:numCache>
                <c:formatCode>0.00%</c:formatCode>
                <c:ptCount val="50"/>
                <c:pt idx="0">
                  <c:v>5.8589332793511417E-2</c:v>
                </c:pt>
                <c:pt idx="1">
                  <c:v>5.4289802064007353E-2</c:v>
                </c:pt>
                <c:pt idx="2">
                  <c:v>5.2987997285796069E-2</c:v>
                </c:pt>
                <c:pt idx="3">
                  <c:v>5.2266957811224209E-2</c:v>
                </c:pt>
                <c:pt idx="4">
                  <c:v>5.17460011690637E-2</c:v>
                </c:pt>
                <c:pt idx="5">
                  <c:v>5.1334342594143254E-2</c:v>
                </c:pt>
                <c:pt idx="6">
                  <c:v>5.0997175434659571E-2</c:v>
                </c:pt>
                <c:pt idx="7">
                  <c:v>5.0716163800407235E-2</c:v>
                </c:pt>
                <c:pt idx="8">
                  <c:v>5.0479829037004681E-2</c:v>
                </c:pt>
                <c:pt idx="9">
                  <c:v>5.0280206159283046E-2</c:v>
                </c:pt>
                <c:pt idx="10">
                  <c:v>5.011137341060342E-2</c:v>
                </c:pt>
                <c:pt idx="11">
                  <c:v>4.9968709328753864E-2</c:v>
                </c:pt>
                <c:pt idx="12">
                  <c:v>4.9848480582489453E-2</c:v>
                </c:pt>
                <c:pt idx="13">
                  <c:v>4.9747595977343566E-2</c:v>
                </c:pt>
                <c:pt idx="14">
                  <c:v>4.9663450291055983E-2</c:v>
                </c:pt>
                <c:pt idx="15">
                  <c:v>4.9593819669245406E-2</c:v>
                </c:pt>
                <c:pt idx="16">
                  <c:v>4.9536788187165316E-2</c:v>
                </c:pt>
                <c:pt idx="17">
                  <c:v>4.9490694136477387E-2</c:v>
                </c:pt>
                <c:pt idx="18">
                  <c:v>4.9454089325444567E-2</c:v>
                </c:pt>
                <c:pt idx="19">
                  <c:v>4.9425707295957237E-2</c:v>
                </c:pt>
                <c:pt idx="20">
                  <c:v>4.9404437865716237E-2</c:v>
                </c:pt>
                <c:pt idx="21">
                  <c:v>4.9389306301292048E-2</c:v>
                </c:pt>
                <c:pt idx="22">
                  <c:v>4.9379455980325379E-2</c:v>
                </c:pt>
                <c:pt idx="23">
                  <c:v>4.9374133751383248E-2</c:v>
                </c:pt>
                <c:pt idx="24">
                  <c:v>4.9372677428017132E-2</c:v>
                </c:pt>
                <c:pt idx="25">
                  <c:v>4.9374505005754084E-2</c:v>
                </c:pt>
                <c:pt idx="26">
                  <c:v>4.9379105294698952E-2</c:v>
                </c:pt>
                <c:pt idx="27">
                  <c:v>4.938602973299204E-2</c:v>
                </c:pt>
                <c:pt idx="28">
                  <c:v>4.9394885198086817E-2</c:v>
                </c:pt>
                <c:pt idx="29">
                  <c:v>4.9405327670420364E-2</c:v>
                </c:pt>
                <c:pt idx="30">
                  <c:v>4.9417056631912294E-2</c:v>
                </c:pt>
                <c:pt idx="31">
                  <c:v>4.9429810102765558E-2</c:v>
                </c:pt>
                <c:pt idx="32">
                  <c:v>4.9443360236194639E-2</c:v>
                </c:pt>
                <c:pt idx="33">
                  <c:v>4.9457509403336541E-2</c:v>
                </c:pt>
                <c:pt idx="34">
                  <c:v>4.9472086710618431E-2</c:v>
                </c:pt>
                <c:pt idx="35">
                  <c:v>4.9485658410485696E-2</c:v>
                </c:pt>
                <c:pt idx="36">
                  <c:v>4.9498310100075917E-2</c:v>
                </c:pt>
                <c:pt idx="37">
                  <c:v>4.95101182632968E-2</c:v>
                </c:pt>
                <c:pt idx="38">
                  <c:v>4.9521151452033868E-2</c:v>
                </c:pt>
                <c:pt idx="39">
                  <c:v>4.9531471287846011E-2</c:v>
                </c:pt>
                <c:pt idx="40">
                  <c:v>4.9541133315205862E-2</c:v>
                </c:pt>
                <c:pt idx="41">
                  <c:v>4.9550187731348602E-2</c:v>
                </c:pt>
                <c:pt idx="42">
                  <c:v>4.9558680013071177E-2</c:v>
                </c:pt>
                <c:pt idx="43">
                  <c:v>4.9566651457081404E-2</c:v>
                </c:pt>
                <c:pt idx="44">
                  <c:v>4.9574139647508078E-2</c:v>
                </c:pt>
                <c:pt idx="45">
                  <c:v>4.9581178861789768E-2</c:v>
                </c:pt>
                <c:pt idx="46">
                  <c:v>4.9587800424226267E-2</c:v>
                </c:pt>
                <c:pt idx="47">
                  <c:v>4.959403301491478E-2</c:v>
                </c:pt>
                <c:pt idx="48">
                  <c:v>4.9599902940514834E-2</c:v>
                </c:pt>
                <c:pt idx="49">
                  <c:v>4.9605434372245884E-2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E8-46C0-8923-0E10B15FF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2102576"/>
        <c:axId val="402107672"/>
      </c:lineChart>
      <c:catAx>
        <c:axId val="40210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2107672"/>
        <c:crosses val="autoZero"/>
        <c:auto val="1"/>
        <c:lblAlgn val="ctr"/>
        <c:lblOffset val="100"/>
        <c:noMultiLvlLbl val="0"/>
      </c:catAx>
      <c:valAx>
        <c:axId val="402107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2102576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/>
              <a:t>Zero</a:t>
            </a:r>
            <a:r>
              <a:rPr lang="cs-CZ" sz="1400" baseline="0"/>
              <a:t> rates</a:t>
            </a:r>
            <a:endParaRPr lang="en-US" sz="1400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'Zero_Comparison GB and IRS'!$C$3</c:f>
              <c:strCache>
                <c:ptCount val="1"/>
                <c:pt idx="0">
                  <c:v>IRS (CRA,UFR)</c:v>
                </c:pt>
              </c:strCache>
            </c:strRef>
          </c:tx>
          <c:marker>
            <c:symbol val="none"/>
          </c:marker>
          <c:xVal>
            <c:numRef>
              <c:f>'Zero_Comparison GB and IRS'!$A$4:$A$53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'Zero_Comparison GB and IRS'!$C$4:$C$53</c:f>
              <c:numCache>
                <c:formatCode>0.00%</c:formatCode>
                <c:ptCount val="50"/>
                <c:pt idx="0">
                  <c:v>7.144236111108615E-2</c:v>
                </c:pt>
                <c:pt idx="1">
                  <c:v>6.3028226571350654E-2</c:v>
                </c:pt>
                <c:pt idx="2">
                  <c:v>5.6639899321383469E-2</c:v>
                </c:pt>
                <c:pt idx="3">
                  <c:v>5.3366902413388706E-2</c:v>
                </c:pt>
                <c:pt idx="4">
                  <c:v>5.1340759622225507E-2</c:v>
                </c:pt>
                <c:pt idx="5">
                  <c:v>4.9838920248266971E-2</c:v>
                </c:pt>
                <c:pt idx="6">
                  <c:v>4.8639533284242642E-2</c:v>
                </c:pt>
                <c:pt idx="7">
                  <c:v>4.7742829020355426E-2</c:v>
                </c:pt>
                <c:pt idx="8">
                  <c:v>4.7098110210646027E-2</c:v>
                </c:pt>
                <c:pt idx="9">
                  <c:v>4.6630970800898064E-2</c:v>
                </c:pt>
                <c:pt idx="10">
                  <c:v>4.6216285182019146E-2</c:v>
                </c:pt>
                <c:pt idx="11">
                  <c:v>4.5921393259666488E-2</c:v>
                </c:pt>
                <c:pt idx="12">
                  <c:v>4.572443386311309E-2</c:v>
                </c:pt>
                <c:pt idx="13">
                  <c:v>4.5606427025524754E-2</c:v>
                </c:pt>
                <c:pt idx="14">
                  <c:v>4.5551543567112551E-2</c:v>
                </c:pt>
                <c:pt idx="15">
                  <c:v>4.5448779651446891E-2</c:v>
                </c:pt>
                <c:pt idx="16">
                  <c:v>4.5288535564871557E-2</c:v>
                </c:pt>
                <c:pt idx="17">
                  <c:v>4.5088200039590909E-2</c:v>
                </c:pt>
                <c:pt idx="18">
                  <c:v>4.4860723716205309E-2</c:v>
                </c:pt>
                <c:pt idx="19">
                  <c:v>4.4615781892758388E-2</c:v>
                </c:pt>
                <c:pt idx="20">
                  <c:v>4.4360607857408585E-2</c:v>
                </c:pt>
                <c:pt idx="21">
                  <c:v>4.4100599315980427E-2</c:v>
                </c:pt>
                <c:pt idx="22">
                  <c:v>4.3839765441671563E-2</c:v>
                </c:pt>
                <c:pt idx="23">
                  <c:v>4.3581060052476417E-2</c:v>
                </c:pt>
                <c:pt idx="24">
                  <c:v>4.3326632211809324E-2</c:v>
                </c:pt>
                <c:pt idx="25">
                  <c:v>4.3078016169298516E-2</c:v>
                </c:pt>
                <c:pt idx="26">
                  <c:v>4.2836276240758586E-2</c:v>
                </c:pt>
                <c:pt idx="27">
                  <c:v>4.260211789000623E-2</c:v>
                </c:pt>
                <c:pt idx="28">
                  <c:v>4.2375973248186982E-2</c:v>
                </c:pt>
                <c:pt idx="29">
                  <c:v>4.2158067160682489E-2</c:v>
                </c:pt>
                <c:pt idx="30">
                  <c:v>4.194846830973642E-2</c:v>
                </c:pt>
                <c:pt idx="31">
                  <c:v>4.1747128838982128E-2</c:v>
                </c:pt>
                <c:pt idx="32">
                  <c:v>4.1553915080611903E-2</c:v>
                </c:pt>
                <c:pt idx="33">
                  <c:v>4.136863137255542E-2</c:v>
                </c:pt>
                <c:pt idx="34">
                  <c:v>4.1191038493211041E-2</c:v>
                </c:pt>
                <c:pt idx="35">
                  <c:v>4.1020867893828639E-2</c:v>
                </c:pt>
                <c:pt idx="36">
                  <c:v>4.0857832644267678E-2</c:v>
                </c:pt>
                <c:pt idx="37">
                  <c:v>4.0701635805421743E-2</c:v>
                </c:pt>
                <c:pt idx="38">
                  <c:v>4.0551976785756505E-2</c:v>
                </c:pt>
                <c:pt idx="39">
                  <c:v>4.0408556118807448E-2</c:v>
                </c:pt>
                <c:pt idx="40">
                  <c:v>4.0271079004781329E-2</c:v>
                </c:pt>
                <c:pt idx="41">
                  <c:v>4.0139257886300683E-2</c:v>
                </c:pt>
                <c:pt idx="42">
                  <c:v>4.0012814271100261E-2</c:v>
                </c:pt>
                <c:pt idx="43">
                  <c:v>3.9891479969558663E-2</c:v>
                </c:pt>
                <c:pt idx="44">
                  <c:v>3.9774997879583163E-2</c:v>
                </c:pt>
                <c:pt idx="45">
                  <c:v>3.966312242346004E-2</c:v>
                </c:pt>
                <c:pt idx="46">
                  <c:v>3.955561971922239E-2</c:v>
                </c:pt>
                <c:pt idx="47">
                  <c:v>3.9452267551632447E-2</c:v>
                </c:pt>
                <c:pt idx="48">
                  <c:v>3.9352855194024539E-2</c:v>
                </c:pt>
                <c:pt idx="49">
                  <c:v>3.9257183121269579E-2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B32-46F2-9827-A7885CFBEB32}"/>
            </c:ext>
          </c:extLst>
        </c:ser>
        <c:ser>
          <c:idx val="2"/>
          <c:order val="1"/>
          <c:tx>
            <c:strRef>
              <c:f>'Zero_Comparison GB and IRS'!$D$3</c:f>
              <c:strCache>
                <c:ptCount val="1"/>
                <c:pt idx="0">
                  <c:v>IRS rates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5"/>
            <c:spPr>
              <a:ln>
                <a:noFill/>
              </a:ln>
            </c:spPr>
          </c:marker>
          <c:xVal>
            <c:numRef>
              <c:f>'Zero_Comparison GB and IRS'!$A$4:$A$53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'Zero_Comparison GB and IRS'!$D$4:$D$53</c:f>
              <c:numCache>
                <c:formatCode>0.00%</c:formatCode>
                <c:ptCount val="50"/>
                <c:pt idx="0">
                  <c:v>7.2442361111111103E-2</c:v>
                </c:pt>
                <c:pt idx="1">
                  <c:v>6.4284306944444453E-2</c:v>
                </c:pt>
                <c:pt idx="2">
                  <c:v>5.8145716666666666E-2</c:v>
                </c:pt>
                <c:pt idx="3">
                  <c:v>5.4984461805555558E-2</c:v>
                </c:pt>
                <c:pt idx="4">
                  <c:v>5.3025729861111114E-2</c:v>
                </c:pt>
                <c:pt idx="5">
                  <c:v>5.1583168749999998E-2</c:v>
                </c:pt>
                <c:pt idx="6">
                  <c:v>5.044097222222222E-2</c:v>
                </c:pt>
                <c:pt idx="7">
                  <c:v>4.9586466666666669E-2</c:v>
                </c:pt>
                <c:pt idx="8">
                  <c:v>4.8966574999999998E-2</c:v>
                </c:pt>
                <c:pt idx="9">
                  <c:v>4.8514583333333333E-2</c:v>
                </c:pt>
                <c:pt idx="11">
                  <c:v>4.780486111111111E-2</c:v>
                </c:pt>
                <c:pt idx="14">
                  <c:v>4.7399305555555563E-2</c:v>
                </c:pt>
                <c:pt idx="19">
                  <c:v>4.7399305555555563E-2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B32-46F2-9827-A7885CFBEB32}"/>
            </c:ext>
          </c:extLst>
        </c:ser>
        <c:ser>
          <c:idx val="3"/>
          <c:order val="2"/>
          <c:tx>
            <c:strRef>
              <c:f>'Zero_Comparison GB and IRS'!$B$3</c:f>
              <c:strCache>
                <c:ptCount val="1"/>
                <c:pt idx="0">
                  <c:v>GB</c:v>
                </c:pt>
              </c:strCache>
            </c:strRef>
          </c:tx>
          <c:marker>
            <c:symbol val="none"/>
          </c:marker>
          <c:xVal>
            <c:numRef>
              <c:f>'Zero_Comparison GB and IRS'!$A$4:$A$53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'Zero_Comparison GB and IRS'!$B$4:$B$53</c:f>
              <c:numCache>
                <c:formatCode>0.00%</c:formatCode>
                <c:ptCount val="50"/>
                <c:pt idx="0">
                  <c:v>5.8589332793511417E-2</c:v>
                </c:pt>
                <c:pt idx="1">
                  <c:v>5.417358497382585E-2</c:v>
                </c:pt>
                <c:pt idx="2">
                  <c:v>5.2842601170579373E-2</c:v>
                </c:pt>
                <c:pt idx="3">
                  <c:v>5.2101265413432518E-2</c:v>
                </c:pt>
                <c:pt idx="4">
                  <c:v>5.1558419663633392E-2</c:v>
                </c:pt>
                <c:pt idx="5">
                  <c:v>5.1123159898707637E-2</c:v>
                </c:pt>
                <c:pt idx="6">
                  <c:v>5.0761687284094359E-2</c:v>
                </c:pt>
                <c:pt idx="7">
                  <c:v>5.045655857936282E-2</c:v>
                </c:pt>
                <c:pt idx="8">
                  <c:v>5.0196984722111759E-2</c:v>
                </c:pt>
                <c:pt idx="9">
                  <c:v>4.9975525597274029E-2</c:v>
                </c:pt>
                <c:pt idx="10">
                  <c:v>4.9786656413929542E-2</c:v>
                </c:pt>
                <c:pt idx="11">
                  <c:v>4.9626051543492977E-2</c:v>
                </c:pt>
                <c:pt idx="12">
                  <c:v>4.9490192065360095E-2</c:v>
                </c:pt>
                <c:pt idx="13">
                  <c:v>4.9376134871957245E-2</c:v>
                </c:pt>
                <c:pt idx="14">
                  <c:v>4.9281368451473462E-2</c:v>
                </c:pt>
                <c:pt idx="15">
                  <c:v>4.9203717955191184E-2</c:v>
                </c:pt>
                <c:pt idx="16">
                  <c:v>4.9141279715291475E-2</c:v>
                </c:pt>
                <c:pt idx="17">
                  <c:v>4.9092374152157836E-2</c:v>
                </c:pt>
                <c:pt idx="18">
                  <c:v>4.9055510630349852E-2</c:v>
                </c:pt>
                <c:pt idx="19">
                  <c:v>4.9029360366861008E-2</c:v>
                </c:pt>
                <c:pt idx="20">
                  <c:v>4.9012734952290193E-2</c:v>
                </c:pt>
                <c:pt idx="21">
                  <c:v>4.9004568909127189E-2</c:v>
                </c:pt>
                <c:pt idx="22">
                  <c:v>4.900390523928011E-2</c:v>
                </c:pt>
                <c:pt idx="23">
                  <c:v>4.9009883244859553E-2</c:v>
                </c:pt>
                <c:pt idx="24">
                  <c:v>4.9021728120316022E-2</c:v>
                </c:pt>
                <c:pt idx="25">
                  <c:v>4.9038741955451215E-2</c:v>
                </c:pt>
                <c:pt idx="26">
                  <c:v>4.9060295884347571E-2</c:v>
                </c:pt>
                <c:pt idx="27">
                  <c:v>4.9085823181170829E-2</c:v>
                </c:pt>
                <c:pt idx="28">
                  <c:v>4.9114813150180181E-2</c:v>
                </c:pt>
                <c:pt idx="29">
                  <c:v>4.9146805690576389E-2</c:v>
                </c:pt>
                <c:pt idx="30">
                  <c:v>4.9181386441146779E-2</c:v>
                </c:pt>
                <c:pt idx="31">
                  <c:v>4.9218182427780199E-2</c:v>
                </c:pt>
                <c:pt idx="32">
                  <c:v>4.9256858150629856E-2</c:v>
                </c:pt>
                <c:pt idx="33">
                  <c:v>4.9297112058267256E-2</c:v>
                </c:pt>
                <c:pt idx="34">
                  <c:v>4.9338673364418106E-2</c:v>
                </c:pt>
                <c:pt idx="35">
                  <c:v>4.9377927220662698E-2</c:v>
                </c:pt>
                <c:pt idx="36">
                  <c:v>4.9415060598339222E-2</c:v>
                </c:pt>
                <c:pt idx="37">
                  <c:v>4.9450240799803646E-2</c:v>
                </c:pt>
                <c:pt idx="38">
                  <c:v>4.948361797857026E-2</c:v>
                </c:pt>
                <c:pt idx="39">
                  <c:v>4.9515327281651755E-2</c:v>
                </c:pt>
                <c:pt idx="40">
                  <c:v>4.9545490678568616E-2</c:v>
                </c:pt>
                <c:pt idx="41">
                  <c:v>4.9574218529217617E-2</c:v>
                </c:pt>
                <c:pt idx="42">
                  <c:v>4.9601610933086793E-2</c:v>
                </c:pt>
                <c:pt idx="43">
                  <c:v>4.9627758894587259E-2</c:v>
                </c:pt>
                <c:pt idx="44">
                  <c:v>4.9652745333086612E-2</c:v>
                </c:pt>
                <c:pt idx="45">
                  <c:v>4.9676645961268751E-2</c:v>
                </c:pt>
                <c:pt idx="46">
                  <c:v>4.9699530051416252E-2</c:v>
                </c:pt>
                <c:pt idx="47">
                  <c:v>4.9721461105957543E-2</c:v>
                </c:pt>
                <c:pt idx="48">
                  <c:v>4.9742497445942835E-2</c:v>
                </c:pt>
                <c:pt idx="49">
                  <c:v>4.9762692728938518E-2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C3D-4701-A6F2-485F1CC76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105320"/>
        <c:axId val="402111200"/>
      </c:scatterChart>
      <c:valAx>
        <c:axId val="402105320"/>
        <c:scaling>
          <c:orientation val="minMax"/>
          <c:max val="15"/>
        </c:scaling>
        <c:delete val="0"/>
        <c:axPos val="b"/>
        <c:numFmt formatCode="General" sourceLinked="1"/>
        <c:majorTickMark val="out"/>
        <c:minorTickMark val="none"/>
        <c:tickLblPos val="nextTo"/>
        <c:crossAx val="402111200"/>
        <c:crosses val="autoZero"/>
        <c:crossBetween val="midCat"/>
      </c:valAx>
      <c:valAx>
        <c:axId val="4021112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4021053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/>
              <a:t>1Y</a:t>
            </a:r>
            <a:r>
              <a:rPr lang="cs-CZ" sz="1400" baseline="0"/>
              <a:t> Forward Rates</a:t>
            </a:r>
            <a:endParaRPr lang="en-US" sz="1400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'FWD_Comparison GB and IRS'!$C$3</c:f>
              <c:strCache>
                <c:ptCount val="1"/>
                <c:pt idx="0">
                  <c:v>IRS (CRA,UFR)</c:v>
                </c:pt>
              </c:strCache>
            </c:strRef>
          </c:tx>
          <c:marker>
            <c:symbol val="none"/>
          </c:marker>
          <c:xVal>
            <c:numRef>
              <c:f>'FWD_Comparison GB and IRS'!$A$4:$A$53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'FWD_Comparison GB and IRS'!$C$4:$C$53</c:f>
              <c:numCache>
                <c:formatCode>0.00%</c:formatCode>
                <c:ptCount val="50"/>
                <c:pt idx="0">
                  <c:v>7.144236111108615E-2</c:v>
                </c:pt>
                <c:pt idx="1">
                  <c:v>5.4680168997229162E-2</c:v>
                </c:pt>
                <c:pt idx="2">
                  <c:v>4.397818713227597E-2</c:v>
                </c:pt>
                <c:pt idx="3">
                  <c:v>4.360861583769382E-2</c:v>
                </c:pt>
                <c:pt idx="4">
                  <c:v>4.3275086260112339E-2</c:v>
                </c:pt>
                <c:pt idx="5">
                  <c:v>4.2361842794619076E-2</c:v>
                </c:pt>
                <c:pt idx="6">
                  <c:v>4.1471931768867654E-2</c:v>
                </c:pt>
                <c:pt idx="7">
                  <c:v>4.1487332406514366E-2</c:v>
                </c:pt>
                <c:pt idx="8">
                  <c:v>4.1954621228026179E-2</c:v>
                </c:pt>
                <c:pt idx="9">
                  <c:v>4.2436083136035974E-2</c:v>
                </c:pt>
                <c:pt idx="10">
                  <c:v>4.2078454902084728E-2</c:v>
                </c:pt>
                <c:pt idx="11">
                  <c:v>4.2683062866887944E-2</c:v>
                </c:pt>
                <c:pt idx="12">
                  <c:v>4.3363812111411493E-2</c:v>
                </c:pt>
                <c:pt idx="13">
                  <c:v>4.4073549411063118E-2</c:v>
                </c:pt>
                <c:pt idx="14">
                  <c:v>4.4783477565655927E-2</c:v>
                </c:pt>
                <c:pt idx="15">
                  <c:v>4.39085324010835E-2</c:v>
                </c:pt>
                <c:pt idx="16">
                  <c:v>4.2727968034037334E-2</c:v>
                </c:pt>
                <c:pt idx="17">
                  <c:v>4.1688364613131634E-2</c:v>
                </c:pt>
                <c:pt idx="18">
                  <c:v>4.0774606188515694E-2</c:v>
                </c:pt>
                <c:pt idx="19">
                  <c:v>3.9972781825227344E-2</c:v>
                </c:pt>
                <c:pt idx="20">
                  <c:v>3.9270196801889812E-2</c:v>
                </c:pt>
                <c:pt idx="21">
                  <c:v>3.8655348445434834E-2</c:v>
                </c:pt>
                <c:pt idx="22">
                  <c:v>3.8117877067334938E-2</c:v>
                </c:pt>
                <c:pt idx="23">
                  <c:v>3.7648500431342269E-2</c:v>
                </c:pt>
                <c:pt idx="24">
                  <c:v>3.7238938354674733E-2</c:v>
                </c:pt>
                <c:pt idx="25">
                  <c:v>3.6881832469844111E-2</c:v>
                </c:pt>
                <c:pt idx="26">
                  <c:v>3.65706648629327E-2</c:v>
                </c:pt>
                <c:pt idx="27">
                  <c:v>3.6299678241220823E-2</c:v>
                </c:pt>
                <c:pt idx="28">
                  <c:v>3.606379944258209E-2</c:v>
                </c:pt>
                <c:pt idx="29">
                  <c:v>3.585856744954552E-2</c:v>
                </c:pt>
                <c:pt idx="30">
                  <c:v>3.5680066579939052E-2</c:v>
                </c:pt>
                <c:pt idx="31">
                  <c:v>3.5524865164018316E-2</c:v>
                </c:pt>
                <c:pt idx="32">
                  <c:v>3.5389959757921474E-2</c:v>
                </c:pt>
                <c:pt idx="33">
                  <c:v>3.5272724763065755E-2</c:v>
                </c:pt>
                <c:pt idx="34">
                  <c:v>3.5170867201358647E-2</c:v>
                </c:pt>
                <c:pt idx="35">
                  <c:v>3.5082386322276893E-2</c:v>
                </c:pt>
                <c:pt idx="36">
                  <c:v>3.5005537677307741E-2</c:v>
                </c:pt>
                <c:pt idx="37">
                  <c:v>3.4938801281116039E-2</c:v>
                </c:pt>
                <c:pt idx="38">
                  <c:v>3.4880853479325902E-2</c:v>
                </c:pt>
                <c:pt idx="39">
                  <c:v>3.483054215495307E-2</c:v>
                </c:pt>
                <c:pt idx="40">
                  <c:v>3.4786864924860605E-2</c:v>
                </c:pt>
                <c:pt idx="41">
                  <c:v>3.4748950001367573E-2</c:v>
                </c:pt>
                <c:pt idx="42">
                  <c:v>3.4716039420083389E-2</c:v>
                </c:pt>
                <c:pt idx="43">
                  <c:v>3.4687474361461579E-2</c:v>
                </c:pt>
                <c:pt idx="44">
                  <c:v>3.4662682319956506E-2</c:v>
                </c:pt>
                <c:pt idx="45">
                  <c:v>3.4641165899445658E-2</c:v>
                </c:pt>
                <c:pt idx="46">
                  <c:v>3.462249303748588E-2</c:v>
                </c:pt>
                <c:pt idx="47">
                  <c:v>3.4606288482456504E-2</c:v>
                </c:pt>
                <c:pt idx="48">
                  <c:v>3.4592226368010293E-2</c:v>
                </c:pt>
                <c:pt idx="49">
                  <c:v>3.4580023747050825E-2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68D-4826-AE7B-EBAFFEA3342B}"/>
            </c:ext>
          </c:extLst>
        </c:ser>
        <c:ser>
          <c:idx val="2"/>
          <c:order val="1"/>
          <c:tx>
            <c:strRef>
              <c:f>'FWD_Comparison GB and IRS'!$D$3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circle"/>
            <c:size val="5"/>
            <c:spPr>
              <a:ln>
                <a:noFill/>
              </a:ln>
            </c:spPr>
          </c:marker>
          <c:xVal>
            <c:numRef>
              <c:f>'FWD_Comparison GB and IRS'!$A$4:$A$53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'FWD_Comparison GB and IRS'!$D$4:$D$53</c:f>
              <c:numCache>
                <c:formatCode>0.00%</c:formatCode>
                <c:ptCount val="5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68D-4826-AE7B-EBAFFEA3342B}"/>
            </c:ext>
          </c:extLst>
        </c:ser>
        <c:ser>
          <c:idx val="3"/>
          <c:order val="2"/>
          <c:tx>
            <c:strRef>
              <c:f>'FWD_Comparison GB and IRS'!$B$3</c:f>
              <c:strCache>
                <c:ptCount val="1"/>
                <c:pt idx="0">
                  <c:v>GB</c:v>
                </c:pt>
              </c:strCache>
            </c:strRef>
          </c:tx>
          <c:marker>
            <c:symbol val="none"/>
          </c:marker>
          <c:xVal>
            <c:numRef>
              <c:f>'FWD_Comparison GB and IRS'!$A$4:$A$53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'FWD_Comparison GB and IRS'!$B$4:$B$53</c:f>
              <c:numCache>
                <c:formatCode>0.00%</c:formatCode>
                <c:ptCount val="50"/>
                <c:pt idx="0">
                  <c:v>5.8589332793511417E-2</c:v>
                </c:pt>
                <c:pt idx="1">
                  <c:v>4.9776256788840012E-2</c:v>
                </c:pt>
                <c:pt idx="2">
                  <c:v>5.0185672883072519E-2</c:v>
                </c:pt>
                <c:pt idx="3">
                  <c:v>4.9880388642793205E-2</c:v>
                </c:pt>
                <c:pt idx="4">
                  <c:v>4.9389836105062646E-2</c:v>
                </c:pt>
                <c:pt idx="5">
                  <c:v>4.8949562015872861E-2</c:v>
                </c:pt>
                <c:pt idx="6">
                  <c:v>4.8595460557417036E-2</c:v>
                </c:pt>
                <c:pt idx="7">
                  <c:v>4.8323137166857322E-2</c:v>
                </c:pt>
                <c:pt idx="8">
                  <c:v>4.8122701652154376E-2</c:v>
                </c:pt>
                <c:pt idx="9">
                  <c:v>4.7984493790067972E-2</c:v>
                </c:pt>
                <c:pt idx="10">
                  <c:v>4.7899832126784059E-2</c:v>
                </c:pt>
                <c:pt idx="11">
                  <c:v>4.7861018803879274E-2</c:v>
                </c:pt>
                <c:pt idx="12">
                  <c:v>4.7861249316189625E-2</c:v>
                </c:pt>
                <c:pt idx="13">
                  <c:v>4.7894518865612801E-2</c:v>
                </c:pt>
                <c:pt idx="14">
                  <c:v>4.7955536814499933E-2</c:v>
                </c:pt>
                <c:pt idx="15">
                  <c:v>4.8039649841914001E-2</c:v>
                </c:pt>
                <c:pt idx="16">
                  <c:v>4.8142773062743283E-2</c:v>
                </c:pt>
                <c:pt idx="17">
                  <c:v>4.8261328290182703E-2</c:v>
                </c:pt>
                <c:pt idx="18">
                  <c:v>4.839218869487838E-2</c:v>
                </c:pt>
                <c:pt idx="19">
                  <c:v>4.8532629195263688E-2</c:v>
                </c:pt>
                <c:pt idx="20">
                  <c:v>4.8680281987352192E-2</c:v>
                </c:pt>
                <c:pt idx="21">
                  <c:v>4.8833096686285105E-2</c:v>
                </c:pt>
                <c:pt idx="22">
                  <c:v>4.8989304608874518E-2</c:v>
                </c:pt>
                <c:pt idx="23">
                  <c:v>4.9147386776105861E-2</c:v>
                </c:pt>
                <c:pt idx="24">
                  <c:v>4.9306045258602493E-2</c:v>
                </c:pt>
                <c:pt idx="25">
                  <c:v>4.946417752706056E-2</c:v>
                </c:pt>
                <c:pt idx="26">
                  <c:v>4.9620853504309448E-2</c:v>
                </c:pt>
                <c:pt idx="27">
                  <c:v>4.9775295046501356E-2</c:v>
                </c:pt>
                <c:pt idx="28">
                  <c:v>4.9926857608260766E-2</c:v>
                </c:pt>
                <c:pt idx="29">
                  <c:v>5.0075013871463403E-2</c:v>
                </c:pt>
                <c:pt idx="30">
                  <c:v>5.0219339138948049E-2</c:v>
                </c:pt>
                <c:pt idx="31">
                  <c:v>5.0359498314634488E-2</c:v>
                </c:pt>
                <c:pt idx="32">
                  <c:v>5.0495234308614911E-2</c:v>
                </c:pt>
                <c:pt idx="33">
                  <c:v>5.0626357722430848E-2</c:v>
                </c:pt>
                <c:pt idx="34">
                  <c:v>5.0752737683349869E-2</c:v>
                </c:pt>
                <c:pt idx="35">
                  <c:v>5.0752737683349869E-2</c:v>
                </c:pt>
                <c:pt idx="36">
                  <c:v>5.0752737683349869E-2</c:v>
                </c:pt>
                <c:pt idx="37">
                  <c:v>5.0752737683349869E-2</c:v>
                </c:pt>
                <c:pt idx="38">
                  <c:v>5.0752737683349869E-2</c:v>
                </c:pt>
                <c:pt idx="39">
                  <c:v>5.0752737683349869E-2</c:v>
                </c:pt>
                <c:pt idx="40">
                  <c:v>5.0752737683349869E-2</c:v>
                </c:pt>
                <c:pt idx="41">
                  <c:v>5.0752737683349869E-2</c:v>
                </c:pt>
                <c:pt idx="42">
                  <c:v>5.0752737683349869E-2</c:v>
                </c:pt>
                <c:pt idx="43">
                  <c:v>5.0752737683349869E-2</c:v>
                </c:pt>
                <c:pt idx="44">
                  <c:v>5.0752737683349869E-2</c:v>
                </c:pt>
                <c:pt idx="45">
                  <c:v>5.0752737683349869E-2</c:v>
                </c:pt>
                <c:pt idx="46">
                  <c:v>5.0752737683349869E-2</c:v>
                </c:pt>
                <c:pt idx="47">
                  <c:v>5.0752737683349869E-2</c:v>
                </c:pt>
                <c:pt idx="48">
                  <c:v>5.0752737683349869E-2</c:v>
                </c:pt>
                <c:pt idx="49">
                  <c:v>5.0752737683349869E-2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68D-4826-AE7B-EBAFFEA33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105320"/>
        <c:axId val="402111200"/>
      </c:scatterChart>
      <c:valAx>
        <c:axId val="402105320"/>
        <c:scaling>
          <c:orientation val="minMax"/>
          <c:max val="15"/>
        </c:scaling>
        <c:delete val="0"/>
        <c:axPos val="b"/>
        <c:numFmt formatCode="General" sourceLinked="1"/>
        <c:majorTickMark val="out"/>
        <c:minorTickMark val="none"/>
        <c:tickLblPos val="nextTo"/>
        <c:crossAx val="402111200"/>
        <c:crosses val="autoZero"/>
        <c:crossBetween val="midCat"/>
      </c:valAx>
      <c:valAx>
        <c:axId val="4021112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402105320"/>
        <c:crosses val="autoZero"/>
        <c:crossBetween val="midCat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EIOPA</a:t>
            </a:r>
            <a:r>
              <a:rPr lang="cs-CZ" baseline="0"/>
              <a:t> 11/18 vs odhad 12/18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IRS_Comparison!$B$10</c:f>
              <c:strCache>
                <c:ptCount val="1"/>
                <c:pt idx="0">
                  <c:v>Eiopa 11/20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IRS_Comparison!$B$11:$B$50</c:f>
              <c:numCache>
                <c:formatCode>0.000%</c:formatCode>
                <c:ptCount val="40"/>
                <c:pt idx="0">
                  <c:v>2.7499999999999998E-3</c:v>
                </c:pt>
                <c:pt idx="1">
                  <c:v>4.9100000000000003E-3</c:v>
                </c:pt>
                <c:pt idx="2">
                  <c:v>6.5900000000000004E-3</c:v>
                </c:pt>
                <c:pt idx="3">
                  <c:v>7.8200000000000006E-3</c:v>
                </c:pt>
                <c:pt idx="4">
                  <c:v>8.6899999999999998E-3</c:v>
                </c:pt>
                <c:pt idx="5">
                  <c:v>9.2700000000000005E-3</c:v>
                </c:pt>
                <c:pt idx="6">
                  <c:v>9.6900000000000007E-3</c:v>
                </c:pt>
                <c:pt idx="7">
                  <c:v>1.004E-2</c:v>
                </c:pt>
                <c:pt idx="8">
                  <c:v>1.0359999999999999E-2</c:v>
                </c:pt>
                <c:pt idx="9">
                  <c:v>1.068E-2</c:v>
                </c:pt>
                <c:pt idx="10">
                  <c:v>1.1010000000000001E-2</c:v>
                </c:pt>
                <c:pt idx="11">
                  <c:v>1.137E-2</c:v>
                </c:pt>
                <c:pt idx="12">
                  <c:v>1.1780000000000001E-2</c:v>
                </c:pt>
                <c:pt idx="13">
                  <c:v>1.2239999999999999E-2</c:v>
                </c:pt>
                <c:pt idx="14">
                  <c:v>1.2760000000000001E-2</c:v>
                </c:pt>
                <c:pt idx="15">
                  <c:v>1.333E-2</c:v>
                </c:pt>
                <c:pt idx="16">
                  <c:v>1.3950000000000001E-2</c:v>
                </c:pt>
                <c:pt idx="17">
                  <c:v>1.4579999999999999E-2</c:v>
                </c:pt>
                <c:pt idx="18">
                  <c:v>1.521E-2</c:v>
                </c:pt>
                <c:pt idx="19">
                  <c:v>1.585E-2</c:v>
                </c:pt>
                <c:pt idx="20">
                  <c:v>1.6469999999999999E-2</c:v>
                </c:pt>
                <c:pt idx="21">
                  <c:v>1.7080000000000001E-2</c:v>
                </c:pt>
                <c:pt idx="22">
                  <c:v>1.7670000000000002E-2</c:v>
                </c:pt>
                <c:pt idx="23">
                  <c:v>1.8239999999999999E-2</c:v>
                </c:pt>
                <c:pt idx="24">
                  <c:v>1.8800000000000001E-2</c:v>
                </c:pt>
                <c:pt idx="25">
                  <c:v>1.933E-2</c:v>
                </c:pt>
                <c:pt idx="26">
                  <c:v>1.984E-2</c:v>
                </c:pt>
                <c:pt idx="27">
                  <c:v>2.0330000000000001E-2</c:v>
                </c:pt>
                <c:pt idx="28">
                  <c:v>2.0809999999999999E-2</c:v>
                </c:pt>
                <c:pt idx="29">
                  <c:v>2.1260000000000001E-2</c:v>
                </c:pt>
                <c:pt idx="30">
                  <c:v>2.1690000000000001E-2</c:v>
                </c:pt>
                <c:pt idx="31">
                  <c:v>2.2110000000000001E-2</c:v>
                </c:pt>
                <c:pt idx="32">
                  <c:v>2.2509999999999999E-2</c:v>
                </c:pt>
                <c:pt idx="33">
                  <c:v>2.2890000000000001E-2</c:v>
                </c:pt>
                <c:pt idx="34">
                  <c:v>2.325E-2</c:v>
                </c:pt>
                <c:pt idx="35">
                  <c:v>2.3609999999999999E-2</c:v>
                </c:pt>
                <c:pt idx="36">
                  <c:v>2.3939999999999999E-2</c:v>
                </c:pt>
                <c:pt idx="37">
                  <c:v>2.426E-2</c:v>
                </c:pt>
                <c:pt idx="38">
                  <c:v>2.4570000000000002E-2</c:v>
                </c:pt>
                <c:pt idx="39">
                  <c:v>2.487E-2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C3-4043-BEE3-4724A7B09214}"/>
            </c:ext>
          </c:extLst>
        </c:ser>
        <c:ser>
          <c:idx val="1"/>
          <c:order val="1"/>
          <c:tx>
            <c:strRef>
              <c:f>IRS_Comparison!$C$10</c:f>
              <c:strCache>
                <c:ptCount val="1"/>
                <c:pt idx="0">
                  <c:v>12/20 aprox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IRS_Comparison!$C$11:$C$50</c:f>
              <c:numCache>
                <c:formatCode>0.00%</c:formatCode>
                <c:ptCount val="40"/>
                <c:pt idx="0">
                  <c:v>7.144236111108615E-2</c:v>
                </c:pt>
                <c:pt idx="1">
                  <c:v>6.3028226571350654E-2</c:v>
                </c:pt>
                <c:pt idx="2">
                  <c:v>5.6639899321383469E-2</c:v>
                </c:pt>
                <c:pt idx="3">
                  <c:v>5.3366902413388706E-2</c:v>
                </c:pt>
                <c:pt idx="4">
                  <c:v>5.1340759622225507E-2</c:v>
                </c:pt>
                <c:pt idx="5">
                  <c:v>4.9838920248266971E-2</c:v>
                </c:pt>
                <c:pt idx="6">
                  <c:v>4.8639533284242642E-2</c:v>
                </c:pt>
                <c:pt idx="7">
                  <c:v>4.7742829020355426E-2</c:v>
                </c:pt>
                <c:pt idx="8">
                  <c:v>4.7098110210646027E-2</c:v>
                </c:pt>
                <c:pt idx="9">
                  <c:v>4.6630970800898064E-2</c:v>
                </c:pt>
                <c:pt idx="10">
                  <c:v>4.6216285182019146E-2</c:v>
                </c:pt>
                <c:pt idx="11">
                  <c:v>4.5921393259666488E-2</c:v>
                </c:pt>
                <c:pt idx="12">
                  <c:v>4.572443386311309E-2</c:v>
                </c:pt>
                <c:pt idx="13">
                  <c:v>4.5606427025524754E-2</c:v>
                </c:pt>
                <c:pt idx="14">
                  <c:v>4.5551543567112551E-2</c:v>
                </c:pt>
                <c:pt idx="15">
                  <c:v>4.5448779651446891E-2</c:v>
                </c:pt>
                <c:pt idx="16">
                  <c:v>4.5288535564871557E-2</c:v>
                </c:pt>
                <c:pt idx="17">
                  <c:v>4.5088200039590909E-2</c:v>
                </c:pt>
                <c:pt idx="18">
                  <c:v>4.4860723716205309E-2</c:v>
                </c:pt>
                <c:pt idx="19">
                  <c:v>4.4615781892758388E-2</c:v>
                </c:pt>
                <c:pt idx="20">
                  <c:v>4.4360607857408585E-2</c:v>
                </c:pt>
                <c:pt idx="21">
                  <c:v>4.4100599315980427E-2</c:v>
                </c:pt>
                <c:pt idx="22">
                  <c:v>4.3839765441671563E-2</c:v>
                </c:pt>
                <c:pt idx="23">
                  <c:v>4.3581060052476417E-2</c:v>
                </c:pt>
                <c:pt idx="24">
                  <c:v>4.3326632211809324E-2</c:v>
                </c:pt>
                <c:pt idx="25">
                  <c:v>4.3078016169298516E-2</c:v>
                </c:pt>
                <c:pt idx="26">
                  <c:v>4.2836276240758586E-2</c:v>
                </c:pt>
                <c:pt idx="27">
                  <c:v>4.260211789000623E-2</c:v>
                </c:pt>
                <c:pt idx="28">
                  <c:v>4.2375973248186982E-2</c:v>
                </c:pt>
                <c:pt idx="29">
                  <c:v>4.2158067160682489E-2</c:v>
                </c:pt>
                <c:pt idx="30">
                  <c:v>4.194846830973642E-2</c:v>
                </c:pt>
                <c:pt idx="31">
                  <c:v>4.1747128838982128E-2</c:v>
                </c:pt>
                <c:pt idx="32">
                  <c:v>4.1553915080611903E-2</c:v>
                </c:pt>
                <c:pt idx="33">
                  <c:v>4.136863137255542E-2</c:v>
                </c:pt>
                <c:pt idx="34">
                  <c:v>4.1191038493211041E-2</c:v>
                </c:pt>
                <c:pt idx="35">
                  <c:v>4.1020867893828639E-2</c:v>
                </c:pt>
                <c:pt idx="36">
                  <c:v>4.0857832644267678E-2</c:v>
                </c:pt>
                <c:pt idx="37">
                  <c:v>4.0701635805421743E-2</c:v>
                </c:pt>
                <c:pt idx="38">
                  <c:v>4.0551976785756505E-2</c:v>
                </c:pt>
                <c:pt idx="39">
                  <c:v>4.0408556118807448E-2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C3-4043-BEE3-4724A7B09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2105712"/>
        <c:axId val="402106104"/>
      </c:lineChart>
      <c:catAx>
        <c:axId val="4021057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2106104"/>
        <c:crosses val="autoZero"/>
        <c:auto val="1"/>
        <c:lblAlgn val="ctr"/>
        <c:lblOffset val="100"/>
        <c:noMultiLvlLbl val="0"/>
      </c:catAx>
      <c:valAx>
        <c:axId val="402106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210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skutečné IRS sazby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IRS_Comparison!$D$10</c:f>
              <c:strCache>
                <c:ptCount val="1"/>
                <c:pt idx="0">
                  <c:v>IRS 12/20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IRS_Comparison!$D$11:$D$40</c:f>
              <c:numCache>
                <c:formatCode>0.00%</c:formatCode>
                <c:ptCount val="30"/>
                <c:pt idx="0">
                  <c:v>4.5624999999999997E-3</c:v>
                </c:pt>
                <c:pt idx="1">
                  <c:v>7.1986111111111105E-3</c:v>
                </c:pt>
                <c:pt idx="2">
                  <c:v>8.922222222222222E-3</c:v>
                </c:pt>
                <c:pt idx="3">
                  <c:v>1.0290972222222224E-2</c:v>
                </c:pt>
                <c:pt idx="4">
                  <c:v>1.1304861111111111E-2</c:v>
                </c:pt>
                <c:pt idx="5">
                  <c:v>1.1811856249999999E-2</c:v>
                </c:pt>
                <c:pt idx="6">
                  <c:v>1.2090624999999999E-2</c:v>
                </c:pt>
                <c:pt idx="7">
                  <c:v>1.2369444444444443E-2</c:v>
                </c:pt>
                <c:pt idx="8">
                  <c:v>1.2698958333333333E-2</c:v>
                </c:pt>
                <c:pt idx="9">
                  <c:v>1.3003125000000003E-2</c:v>
                </c:pt>
                <c:pt idx="11">
                  <c:v>1.3535416666666666E-2</c:v>
                </c:pt>
                <c:pt idx="14">
                  <c:v>1.4802777777777778E-2</c:v>
                </c:pt>
                <c:pt idx="19">
                  <c:v>1.4954861111111111E-2</c:v>
                </c:pt>
                <c:pt idx="29">
                  <c:v>1.8148611111111112E-2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96-49DD-AFF5-51FA4765C74E}"/>
            </c:ext>
          </c:extLst>
        </c:ser>
        <c:ser>
          <c:idx val="1"/>
          <c:order val="1"/>
          <c:tx>
            <c:strRef>
              <c:f>IRS_Comparison!$E$10</c:f>
              <c:strCache>
                <c:ptCount val="1"/>
                <c:pt idx="0">
                  <c:v>IRS 11/20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IRS_Comparison!$E$11:$E$40</c:f>
              <c:numCache>
                <c:formatCode>0.00%</c:formatCode>
                <c:ptCount val="30"/>
                <c:pt idx="0">
                  <c:v>4.2076388888888892E-3</c:v>
                </c:pt>
                <c:pt idx="1">
                  <c:v>6.2445416666666673E-3</c:v>
                </c:pt>
                <c:pt idx="2">
                  <c:v>7.7815972222222227E-3</c:v>
                </c:pt>
                <c:pt idx="3">
                  <c:v>9.0743055555555559E-3</c:v>
                </c:pt>
                <c:pt idx="4">
                  <c:v>1.0062847222222221E-2</c:v>
                </c:pt>
                <c:pt idx="5">
                  <c:v>1.0595138888888888E-2</c:v>
                </c:pt>
                <c:pt idx="6">
                  <c:v>1.1000694444444443E-2</c:v>
                </c:pt>
                <c:pt idx="7">
                  <c:v>1.1330208333333334E-2</c:v>
                </c:pt>
                <c:pt idx="8">
                  <c:v>1.1634374999999999E-2</c:v>
                </c:pt>
                <c:pt idx="9">
                  <c:v>1.196388888888889E-2</c:v>
                </c:pt>
                <c:pt idx="11">
                  <c:v>1.2496180555555554E-2</c:v>
                </c:pt>
                <c:pt idx="14">
                  <c:v>1.3687500000000002E-2</c:v>
                </c:pt>
                <c:pt idx="19">
                  <c:v>1.4346527777777777E-2</c:v>
                </c:pt>
                <c:pt idx="29">
                  <c:v>2.6031597222222223E-2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96-49DD-AFF5-51FA4765C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106496"/>
        <c:axId val="402106888"/>
      </c:lineChart>
      <c:catAx>
        <c:axId val="4021064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2106888"/>
        <c:crosses val="autoZero"/>
        <c:auto val="1"/>
        <c:lblAlgn val="ctr"/>
        <c:lblOffset val="100"/>
        <c:noMultiLvlLbl val="0"/>
      </c:catAx>
      <c:valAx>
        <c:axId val="402106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210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428624</xdr:colOff>
      <xdr:row>2</xdr:row>
      <xdr:rowOff>166686</xdr:rowOff>
    </xdr:from>
    <xdr:to>
      <xdr:col>21</xdr:col>
      <xdr:colOff>19050</xdr:colOff>
      <xdr:row>32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76D62B8-BE2D-4A79-B0E8-E29C5F0845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142874</xdr:colOff>
      <xdr:row>0</xdr:row>
      <xdr:rowOff>152400</xdr:rowOff>
    </xdr:from>
    <xdr:to>
      <xdr:col>19</xdr:col>
      <xdr:colOff>285749</xdr:colOff>
      <xdr:row>24</xdr:row>
      <xdr:rowOff>109538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142874</xdr:colOff>
      <xdr:row>0</xdr:row>
      <xdr:rowOff>152400</xdr:rowOff>
    </xdr:from>
    <xdr:to>
      <xdr:col>19</xdr:col>
      <xdr:colOff>285749</xdr:colOff>
      <xdr:row>24</xdr:row>
      <xdr:rowOff>109538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5A4126C-8199-48D9-9E31-F5FCDDA387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385762</xdr:colOff>
      <xdr:row>0</xdr:row>
      <xdr:rowOff>90487</xdr:rowOff>
    </xdr:from>
    <xdr:to>
      <xdr:col>16</xdr:col>
      <xdr:colOff>219076</xdr:colOff>
      <xdr:row>12</xdr:row>
      <xdr:rowOff>166687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395287</xdr:colOff>
      <xdr:row>13</xdr:row>
      <xdr:rowOff>4762</xdr:rowOff>
    </xdr:from>
    <xdr:to>
      <xdr:col>14</xdr:col>
      <xdr:colOff>90487</xdr:colOff>
      <xdr:row>27</xdr:row>
      <xdr:rowOff>80962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Actuaria">
  <a:themeElements>
    <a:clrScheme name="CSpA">
      <a:dk1>
        <a:srgbClr val="002E34"/>
      </a:dk1>
      <a:lt1>
        <a:srgbClr val="FFFFFF"/>
      </a:lt1>
      <a:dk2>
        <a:srgbClr val="008576"/>
      </a:dk2>
      <a:lt2>
        <a:srgbClr val="00AFDB"/>
      </a:lt2>
      <a:accent1>
        <a:srgbClr val="4555A5"/>
      </a:accent1>
      <a:accent2>
        <a:srgbClr val="973F98"/>
      </a:accent2>
      <a:accent3>
        <a:srgbClr val="F2652A"/>
      </a:accent3>
      <a:accent4>
        <a:srgbClr val="FBBF13"/>
      </a:accent4>
      <a:accent5>
        <a:srgbClr val="CDDC35"/>
      </a:accent5>
      <a:accent6>
        <a:srgbClr val="51B04C"/>
      </a:accent6>
      <a:hlink>
        <a:srgbClr val="4555A5"/>
      </a:hlink>
      <a:folHlink>
        <a:srgbClr val="478ECC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ctuaria" id="{0EC21E06-0321-41ED-B7C9-AD59C034E45D}" vid="{836E13C5-6801-4F47-A984-9C87F68E3D0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DA9D6-2939-4C69-A32A-A62F87794F24}">
  <dimension ref="A1:E103"/>
  <sheetViews>
    <sheetView showGridLines="0" tabSelected="1" workbookViewId="0">
      <selection activeCell="A3" sqref="A3"/>
    </sheetView>
  </sheetViews>
  <sheetFormatPr defaultRowHeight="15" x14ac:dyDescent="0.25"/>
  <cols>
    <col min="5" max="5" width="11.140625" bestFit="1" customWidth="1"/>
  </cols>
  <sheetData>
    <row r="1" spans="1:5" ht="15.75" thickBot="1" x14ac:dyDescent="0.3">
      <c r="A1" t="s">
        <v>92</v>
      </c>
    </row>
    <row r="2" spans="1:5" ht="34.5" customHeight="1" thickBot="1" x14ac:dyDescent="0.3">
      <c r="A2" s="45" t="s">
        <v>66</v>
      </c>
      <c r="B2" s="46" t="s">
        <v>3</v>
      </c>
      <c r="C2" s="47" t="s">
        <v>1</v>
      </c>
      <c r="D2" s="44" t="s">
        <v>2</v>
      </c>
    </row>
    <row r="3" spans="1:5" ht="15.75" thickTop="1" x14ac:dyDescent="0.25">
      <c r="A3" s="29">
        <v>1</v>
      </c>
      <c r="B3" s="48">
        <v>5.8589332793511417E-2</v>
      </c>
      <c r="C3" s="48">
        <v>5.8589332793511417E-2</v>
      </c>
      <c r="D3" s="30">
        <v>5.8589332793511417E-2</v>
      </c>
      <c r="E3" s="6"/>
    </row>
    <row r="4" spans="1:5" x14ac:dyDescent="0.25">
      <c r="A4" s="29">
        <v>2</v>
      </c>
      <c r="B4" s="48">
        <v>4.9776256788840012E-2</v>
      </c>
      <c r="C4" s="48">
        <v>5.417358497382585E-2</v>
      </c>
      <c r="D4" s="30">
        <v>5.4289802064007353E-2</v>
      </c>
    </row>
    <row r="5" spans="1:5" x14ac:dyDescent="0.25">
      <c r="A5" s="29">
        <v>3</v>
      </c>
      <c r="B5" s="48">
        <v>5.0185672883072519E-2</v>
      </c>
      <c r="C5" s="48">
        <v>5.2842601170579373E-2</v>
      </c>
      <c r="D5" s="30">
        <v>5.2987997285796069E-2</v>
      </c>
    </row>
    <row r="6" spans="1:5" x14ac:dyDescent="0.25">
      <c r="A6" s="29">
        <v>4</v>
      </c>
      <c r="B6" s="48">
        <v>4.9880388642793205E-2</v>
      </c>
      <c r="C6" s="48">
        <v>5.2101265413432518E-2</v>
      </c>
      <c r="D6" s="30">
        <v>5.2266957811224209E-2</v>
      </c>
    </row>
    <row r="7" spans="1:5" x14ac:dyDescent="0.25">
      <c r="A7" s="29">
        <v>5</v>
      </c>
      <c r="B7" s="48">
        <v>4.9389836105062646E-2</v>
      </c>
      <c r="C7" s="48">
        <v>5.1558419663633392E-2</v>
      </c>
      <c r="D7" s="30">
        <v>5.17460011690637E-2</v>
      </c>
    </row>
    <row r="8" spans="1:5" x14ac:dyDescent="0.25">
      <c r="A8" s="29">
        <v>6</v>
      </c>
      <c r="B8" s="48">
        <v>4.8949562015872861E-2</v>
      </c>
      <c r="C8" s="48">
        <v>5.1123159898707637E-2</v>
      </c>
      <c r="D8" s="30">
        <v>5.1334342594143254E-2</v>
      </c>
    </row>
    <row r="9" spans="1:5" x14ac:dyDescent="0.25">
      <c r="A9" s="29">
        <v>7</v>
      </c>
      <c r="B9" s="48">
        <v>4.8595460557417036E-2</v>
      </c>
      <c r="C9" s="48">
        <v>5.0761687284094359E-2</v>
      </c>
      <c r="D9" s="30">
        <v>5.0997175434659571E-2</v>
      </c>
    </row>
    <row r="10" spans="1:5" x14ac:dyDescent="0.25">
      <c r="A10" s="29">
        <v>8</v>
      </c>
      <c r="B10" s="48">
        <v>4.8323137166857322E-2</v>
      </c>
      <c r="C10" s="48">
        <v>5.045655857936282E-2</v>
      </c>
      <c r="D10" s="30">
        <v>5.0716163800407235E-2</v>
      </c>
    </row>
    <row r="11" spans="1:5" x14ac:dyDescent="0.25">
      <c r="A11" s="29">
        <v>9</v>
      </c>
      <c r="B11" s="48">
        <v>4.8122701652154376E-2</v>
      </c>
      <c r="C11" s="48">
        <v>5.0196984722111759E-2</v>
      </c>
      <c r="D11" s="30">
        <v>5.0479829037004681E-2</v>
      </c>
    </row>
    <row r="12" spans="1:5" x14ac:dyDescent="0.25">
      <c r="A12" s="29">
        <v>10</v>
      </c>
      <c r="B12" s="48">
        <v>4.7984493790067972E-2</v>
      </c>
      <c r="C12" s="48">
        <v>4.9975525597274029E-2</v>
      </c>
      <c r="D12" s="30">
        <v>5.0280206159283046E-2</v>
      </c>
    </row>
    <row r="13" spans="1:5" x14ac:dyDescent="0.25">
      <c r="A13" s="29">
        <v>11</v>
      </c>
      <c r="B13" s="48">
        <v>4.7899832126784059E-2</v>
      </c>
      <c r="C13" s="48">
        <v>4.9786656413929542E-2</v>
      </c>
      <c r="D13" s="30">
        <v>5.011137341060342E-2</v>
      </c>
    </row>
    <row r="14" spans="1:5" x14ac:dyDescent="0.25">
      <c r="A14" s="29">
        <v>12</v>
      </c>
      <c r="B14" s="48">
        <v>4.7861018803879274E-2</v>
      </c>
      <c r="C14" s="48">
        <v>4.9626051543492977E-2</v>
      </c>
      <c r="D14" s="30">
        <v>4.9968709328753864E-2</v>
      </c>
    </row>
    <row r="15" spans="1:5" x14ac:dyDescent="0.25">
      <c r="A15" s="29">
        <v>13</v>
      </c>
      <c r="B15" s="48">
        <v>4.7861249316189625E-2</v>
      </c>
      <c r="C15" s="48">
        <v>4.9490192065360095E-2</v>
      </c>
      <c r="D15" s="30">
        <v>4.9848480582489453E-2</v>
      </c>
    </row>
    <row r="16" spans="1:5" x14ac:dyDescent="0.25">
      <c r="A16" s="29">
        <v>14</v>
      </c>
      <c r="B16" s="48">
        <v>4.7894518865612801E-2</v>
      </c>
      <c r="C16" s="48">
        <v>4.9376134871957245E-2</v>
      </c>
      <c r="D16" s="30">
        <v>4.9747595977343566E-2</v>
      </c>
    </row>
    <row r="17" spans="1:4" x14ac:dyDescent="0.25">
      <c r="A17" s="29">
        <v>15</v>
      </c>
      <c r="B17" s="48">
        <v>4.7955536814499933E-2</v>
      </c>
      <c r="C17" s="48">
        <v>4.9281368451473462E-2</v>
      </c>
      <c r="D17" s="30">
        <v>4.9663450291055983E-2</v>
      </c>
    </row>
    <row r="18" spans="1:4" x14ac:dyDescent="0.25">
      <c r="A18" s="29">
        <v>16</v>
      </c>
      <c r="B18" s="48">
        <v>4.8039649841914001E-2</v>
      </c>
      <c r="C18" s="48">
        <v>4.9203717955191184E-2</v>
      </c>
      <c r="D18" s="30">
        <v>4.9593819669245406E-2</v>
      </c>
    </row>
    <row r="19" spans="1:4" x14ac:dyDescent="0.25">
      <c r="A19" s="29">
        <v>17</v>
      </c>
      <c r="B19" s="48">
        <v>4.8142773062743283E-2</v>
      </c>
      <c r="C19" s="48">
        <v>4.9141279715291475E-2</v>
      </c>
      <c r="D19" s="30">
        <v>4.9536788187165316E-2</v>
      </c>
    </row>
    <row r="20" spans="1:4" x14ac:dyDescent="0.25">
      <c r="A20" s="29">
        <v>18</v>
      </c>
      <c r="B20" s="48">
        <v>4.8261328290182703E-2</v>
      </c>
      <c r="C20" s="48">
        <v>4.9092374152157836E-2</v>
      </c>
      <c r="D20" s="30">
        <v>4.9490694136477387E-2</v>
      </c>
    </row>
    <row r="21" spans="1:4" x14ac:dyDescent="0.25">
      <c r="A21" s="29">
        <v>19</v>
      </c>
      <c r="B21" s="48">
        <v>4.839218869487838E-2</v>
      </c>
      <c r="C21" s="48">
        <v>4.9055510630349852E-2</v>
      </c>
      <c r="D21" s="30">
        <v>4.9454089325444567E-2</v>
      </c>
    </row>
    <row r="22" spans="1:4" x14ac:dyDescent="0.25">
      <c r="A22" s="29">
        <v>20</v>
      </c>
      <c r="B22" s="48">
        <v>4.8532629195263688E-2</v>
      </c>
      <c r="C22" s="48">
        <v>4.9029360366861008E-2</v>
      </c>
      <c r="D22" s="30">
        <v>4.9425707295957237E-2</v>
      </c>
    </row>
    <row r="23" spans="1:4" x14ac:dyDescent="0.25">
      <c r="A23" s="29">
        <v>21</v>
      </c>
      <c r="B23" s="48">
        <v>4.8680281987352192E-2</v>
      </c>
      <c r="C23" s="48">
        <v>4.9012734952290193E-2</v>
      </c>
      <c r="D23" s="30">
        <v>4.9404437865716237E-2</v>
      </c>
    </row>
    <row r="24" spans="1:4" x14ac:dyDescent="0.25">
      <c r="A24" s="29">
        <v>22</v>
      </c>
      <c r="B24" s="48">
        <v>4.8833096686285105E-2</v>
      </c>
      <c r="C24" s="48">
        <v>4.9004568909127189E-2</v>
      </c>
      <c r="D24" s="30">
        <v>4.9389306301292048E-2</v>
      </c>
    </row>
    <row r="25" spans="1:4" x14ac:dyDescent="0.25">
      <c r="A25" s="29">
        <v>23</v>
      </c>
      <c r="B25" s="48">
        <v>4.8989304608874518E-2</v>
      </c>
      <c r="C25" s="48">
        <v>4.900390523928011E-2</v>
      </c>
      <c r="D25" s="30">
        <v>4.9379455980325379E-2</v>
      </c>
    </row>
    <row r="26" spans="1:4" x14ac:dyDescent="0.25">
      <c r="A26" s="29">
        <v>24</v>
      </c>
      <c r="B26" s="48">
        <v>4.9147386776105861E-2</v>
      </c>
      <c r="C26" s="48">
        <v>4.9009883244859553E-2</v>
      </c>
      <c r="D26" s="30">
        <v>4.9374133751383248E-2</v>
      </c>
    </row>
    <row r="27" spans="1:4" x14ac:dyDescent="0.25">
      <c r="A27" s="29">
        <v>25</v>
      </c>
      <c r="B27" s="48">
        <v>4.9306045258602493E-2</v>
      </c>
      <c r="C27" s="48">
        <v>4.9021728120316022E-2</v>
      </c>
      <c r="D27" s="30">
        <v>4.9372677428017132E-2</v>
      </c>
    </row>
    <row r="28" spans="1:4" x14ac:dyDescent="0.25">
      <c r="A28" s="29">
        <v>26</v>
      </c>
      <c r="B28" s="48">
        <v>4.946417752706056E-2</v>
      </c>
      <c r="C28" s="48">
        <v>4.9038741955451215E-2</v>
      </c>
      <c r="D28" s="30">
        <v>4.9374505005754084E-2</v>
      </c>
    </row>
    <row r="29" spans="1:4" x14ac:dyDescent="0.25">
      <c r="A29" s="29">
        <v>27</v>
      </c>
      <c r="B29" s="48">
        <v>4.9620853504309448E-2</v>
      </c>
      <c r="C29" s="48">
        <v>4.9060295884347571E-2</v>
      </c>
      <c r="D29" s="30">
        <v>4.9379105294698952E-2</v>
      </c>
    </row>
    <row r="30" spans="1:4" x14ac:dyDescent="0.25">
      <c r="A30" s="29">
        <v>28</v>
      </c>
      <c r="B30" s="48">
        <v>4.9775295046501356E-2</v>
      </c>
      <c r="C30" s="48">
        <v>4.9085823181170829E-2</v>
      </c>
      <c r="D30" s="30">
        <v>4.938602973299204E-2</v>
      </c>
    </row>
    <row r="31" spans="1:4" x14ac:dyDescent="0.25">
      <c r="A31" s="29">
        <v>29</v>
      </c>
      <c r="B31" s="48">
        <v>4.9926857608260766E-2</v>
      </c>
      <c r="C31" s="48">
        <v>4.9114813150180181E-2</v>
      </c>
      <c r="D31" s="30">
        <v>4.9394885198086817E-2</v>
      </c>
    </row>
    <row r="32" spans="1:4" x14ac:dyDescent="0.25">
      <c r="A32" s="29">
        <v>30</v>
      </c>
      <c r="B32" s="48">
        <v>5.0075013871463403E-2</v>
      </c>
      <c r="C32" s="48">
        <v>4.9146805690576389E-2</v>
      </c>
      <c r="D32" s="30">
        <v>4.9405327670420364E-2</v>
      </c>
    </row>
    <row r="33" spans="1:4" x14ac:dyDescent="0.25">
      <c r="A33" s="29">
        <v>31</v>
      </c>
      <c r="B33" s="48">
        <v>5.0219339138948049E-2</v>
      </c>
      <c r="C33" s="48">
        <v>4.9181386441146779E-2</v>
      </c>
      <c r="D33" s="30">
        <v>4.9417056631912294E-2</v>
      </c>
    </row>
    <row r="34" spans="1:4" x14ac:dyDescent="0.25">
      <c r="A34" s="29">
        <v>32</v>
      </c>
      <c r="B34" s="48">
        <v>5.0359498314634488E-2</v>
      </c>
      <c r="C34" s="48">
        <v>4.9218182427780199E-2</v>
      </c>
      <c r="D34" s="30">
        <v>4.9429810102765558E-2</v>
      </c>
    </row>
    <row r="35" spans="1:4" x14ac:dyDescent="0.25">
      <c r="A35" s="29">
        <v>33</v>
      </c>
      <c r="B35" s="48">
        <v>5.0495234308614911E-2</v>
      </c>
      <c r="C35" s="48">
        <v>4.9256858150629856E-2</v>
      </c>
      <c r="D35" s="30">
        <v>4.9443360236194639E-2</v>
      </c>
    </row>
    <row r="36" spans="1:4" x14ac:dyDescent="0.25">
      <c r="A36" s="29">
        <v>34</v>
      </c>
      <c r="B36" s="48">
        <v>5.0626357722430848E-2</v>
      </c>
      <c r="C36" s="48">
        <v>4.9297112058267256E-2</v>
      </c>
      <c r="D36" s="30">
        <v>4.9457509403336541E-2</v>
      </c>
    </row>
    <row r="37" spans="1:4" x14ac:dyDescent="0.25">
      <c r="A37" s="29">
        <v>35</v>
      </c>
      <c r="B37" s="48">
        <v>5.0752737683349869E-2</v>
      </c>
      <c r="C37" s="48">
        <v>4.9338673364418106E-2</v>
      </c>
      <c r="D37" s="30">
        <v>4.9472086710618431E-2</v>
      </c>
    </row>
    <row r="38" spans="1:4" x14ac:dyDescent="0.25">
      <c r="A38" s="29">
        <v>36</v>
      </c>
      <c r="B38" s="48">
        <v>5.0752737683349869E-2</v>
      </c>
      <c r="C38" s="48">
        <v>4.9377927220662698E-2</v>
      </c>
      <c r="D38" s="30">
        <v>4.9485658410485696E-2</v>
      </c>
    </row>
    <row r="39" spans="1:4" x14ac:dyDescent="0.25">
      <c r="A39" s="29">
        <v>37</v>
      </c>
      <c r="B39" s="48">
        <v>5.0752737683349869E-2</v>
      </c>
      <c r="C39" s="48">
        <v>4.9415060598339222E-2</v>
      </c>
      <c r="D39" s="30">
        <v>4.9498310100075917E-2</v>
      </c>
    </row>
    <row r="40" spans="1:4" x14ac:dyDescent="0.25">
      <c r="A40" s="29">
        <v>38</v>
      </c>
      <c r="B40" s="48">
        <v>5.0752737683349869E-2</v>
      </c>
      <c r="C40" s="48">
        <v>4.9450240799803646E-2</v>
      </c>
      <c r="D40" s="30">
        <v>4.95101182632968E-2</v>
      </c>
    </row>
    <row r="41" spans="1:4" x14ac:dyDescent="0.25">
      <c r="A41" s="29">
        <v>39</v>
      </c>
      <c r="B41" s="48">
        <v>5.0752737683349869E-2</v>
      </c>
      <c r="C41" s="48">
        <v>4.948361797857026E-2</v>
      </c>
      <c r="D41" s="30">
        <v>4.9521151452033868E-2</v>
      </c>
    </row>
    <row r="42" spans="1:4" x14ac:dyDescent="0.25">
      <c r="A42" s="29">
        <v>40</v>
      </c>
      <c r="B42" s="48">
        <v>5.0752737683349869E-2</v>
      </c>
      <c r="C42" s="48">
        <v>4.9515327281651755E-2</v>
      </c>
      <c r="D42" s="30">
        <v>4.9531471287846011E-2</v>
      </c>
    </row>
    <row r="43" spans="1:4" x14ac:dyDescent="0.25">
      <c r="A43" s="29">
        <v>41</v>
      </c>
      <c r="B43" s="48">
        <v>5.0752737683349869E-2</v>
      </c>
      <c r="C43" s="48">
        <v>4.9545490678568616E-2</v>
      </c>
      <c r="D43" s="30">
        <v>4.9541133315205862E-2</v>
      </c>
    </row>
    <row r="44" spans="1:4" x14ac:dyDescent="0.25">
      <c r="A44" s="29">
        <v>42</v>
      </c>
      <c r="B44" s="48">
        <v>5.0752737683349869E-2</v>
      </c>
      <c r="C44" s="48">
        <v>4.9574218529217617E-2</v>
      </c>
      <c r="D44" s="30">
        <v>4.9550187731348602E-2</v>
      </c>
    </row>
    <row r="45" spans="1:4" x14ac:dyDescent="0.25">
      <c r="A45" s="29">
        <v>43</v>
      </c>
      <c r="B45" s="48">
        <v>5.0752737683349869E-2</v>
      </c>
      <c r="C45" s="48">
        <v>4.9601610933086793E-2</v>
      </c>
      <c r="D45" s="30">
        <v>4.9558680013071177E-2</v>
      </c>
    </row>
    <row r="46" spans="1:4" x14ac:dyDescent="0.25">
      <c r="A46" s="29">
        <v>44</v>
      </c>
      <c r="B46" s="48">
        <v>5.0752737683349869E-2</v>
      </c>
      <c r="C46" s="48">
        <v>4.9627758894587259E-2</v>
      </c>
      <c r="D46" s="30">
        <v>4.9566651457081404E-2</v>
      </c>
    </row>
    <row r="47" spans="1:4" x14ac:dyDescent="0.25">
      <c r="A47" s="29">
        <v>45</v>
      </c>
      <c r="B47" s="48">
        <v>5.0752737683349869E-2</v>
      </c>
      <c r="C47" s="48">
        <v>4.9652745333086612E-2</v>
      </c>
      <c r="D47" s="30">
        <v>4.9574139647508078E-2</v>
      </c>
    </row>
    <row r="48" spans="1:4" x14ac:dyDescent="0.25">
      <c r="A48" s="29">
        <v>46</v>
      </c>
      <c r="B48" s="48">
        <v>5.0752737683349869E-2</v>
      </c>
      <c r="C48" s="48">
        <v>4.9676645961268751E-2</v>
      </c>
      <c r="D48" s="30">
        <v>4.9581178861789768E-2</v>
      </c>
    </row>
    <row r="49" spans="1:4" x14ac:dyDescent="0.25">
      <c r="A49" s="29">
        <v>47</v>
      </c>
      <c r="B49" s="48">
        <v>5.0752737683349869E-2</v>
      </c>
      <c r="C49" s="48">
        <v>4.9699530051416252E-2</v>
      </c>
      <c r="D49" s="30">
        <v>4.9587800424226267E-2</v>
      </c>
    </row>
    <row r="50" spans="1:4" x14ac:dyDescent="0.25">
      <c r="A50" s="29">
        <v>48</v>
      </c>
      <c r="B50" s="48">
        <v>5.0752737683349869E-2</v>
      </c>
      <c r="C50" s="48">
        <v>4.9721461105957543E-2</v>
      </c>
      <c r="D50" s="30">
        <v>4.959403301491478E-2</v>
      </c>
    </row>
    <row r="51" spans="1:4" x14ac:dyDescent="0.25">
      <c r="A51" s="29">
        <v>49</v>
      </c>
      <c r="B51" s="48">
        <v>5.0752737683349869E-2</v>
      </c>
      <c r="C51" s="48">
        <v>4.9742497445942835E-2</v>
      </c>
      <c r="D51" s="30">
        <v>4.9599902940514834E-2</v>
      </c>
    </row>
    <row r="52" spans="1:4" x14ac:dyDescent="0.25">
      <c r="A52" s="70">
        <v>50</v>
      </c>
      <c r="B52" s="71">
        <v>5.0752737683349869E-2</v>
      </c>
      <c r="C52" s="71">
        <v>4.9762692728938518E-2</v>
      </c>
      <c r="D52" s="72">
        <v>4.9605434372245884E-2</v>
      </c>
    </row>
    <row r="53" spans="1:4" x14ac:dyDescent="0.25">
      <c r="A53" s="29">
        <v>51</v>
      </c>
      <c r="B53" s="48">
        <v>5.0752737683349869E-2</v>
      </c>
      <c r="C53" s="48">
        <v>4.9782096406019827E-2</v>
      </c>
      <c r="D53" s="30">
        <v>4.9610649555663751E-2</v>
      </c>
    </row>
    <row r="54" spans="1:4" x14ac:dyDescent="0.25">
      <c r="A54" s="29">
        <v>52</v>
      </c>
      <c r="B54" s="48">
        <v>5.0752737683349869E-2</v>
      </c>
      <c r="C54" s="48">
        <v>4.9800754126057223E-2</v>
      </c>
      <c r="D54" s="30">
        <v>4.9615568996054717E-2</v>
      </c>
    </row>
    <row r="55" spans="1:4" x14ac:dyDescent="0.25">
      <c r="A55" s="29">
        <v>53</v>
      </c>
      <c r="B55" s="48">
        <v>5.0752737683349869E-2</v>
      </c>
      <c r="C55" s="48">
        <v>4.9818708094256481E-2</v>
      </c>
      <c r="D55" s="30">
        <v>4.9620211622702165E-2</v>
      </c>
    </row>
    <row r="56" spans="1:4" x14ac:dyDescent="0.25">
      <c r="A56" s="29">
        <v>54</v>
      </c>
      <c r="B56" s="48">
        <v>5.0752737683349869E-2</v>
      </c>
      <c r="C56" s="48">
        <v>4.9835997390875963E-2</v>
      </c>
      <c r="D56" s="30">
        <v>4.9624594934790739E-2</v>
      </c>
    </row>
    <row r="57" spans="1:4" x14ac:dyDescent="0.25">
      <c r="A57" s="29">
        <v>55</v>
      </c>
      <c r="B57" s="48">
        <v>5.0752737683349869E-2</v>
      </c>
      <c r="C57" s="48">
        <v>4.9852658255192139E-2</v>
      </c>
      <c r="D57" s="30">
        <v>4.9628735131309949E-2</v>
      </c>
    </row>
    <row r="58" spans="1:4" x14ac:dyDescent="0.25">
      <c r="A58" s="29">
        <v>56</v>
      </c>
      <c r="B58" s="48">
        <v>5.0752737683349869E-2</v>
      </c>
      <c r="C58" s="48">
        <v>4.9868724339050985E-2</v>
      </c>
      <c r="D58" s="30">
        <v>4.9632647226975343E-2</v>
      </c>
    </row>
    <row r="59" spans="1:4" x14ac:dyDescent="0.25">
      <c r="A59" s="29">
        <v>57</v>
      </c>
      <c r="B59" s="48">
        <v>5.0752737683349869E-2</v>
      </c>
      <c r="C59" s="48">
        <v>4.9884226933742726E-2</v>
      </c>
      <c r="D59" s="30">
        <v>4.9636345155901047E-2</v>
      </c>
    </row>
    <row r="60" spans="1:4" x14ac:dyDescent="0.25">
      <c r="A60" s="29">
        <v>58</v>
      </c>
      <c r="B60" s="48">
        <v>5.0752737683349869E-2</v>
      </c>
      <c r="C60" s="48">
        <v>4.9899195173414013E-2</v>
      </c>
      <c r="D60" s="30">
        <v>4.9639841864515186E-2</v>
      </c>
    </row>
    <row r="61" spans="1:4" x14ac:dyDescent="0.25">
      <c r="A61" s="29">
        <v>59</v>
      </c>
      <c r="B61" s="48">
        <v>5.0752737683349869E-2</v>
      </c>
      <c r="C61" s="48">
        <v>4.9913656217804636E-2</v>
      </c>
      <c r="D61" s="30">
        <v>4.9643149395005894E-2</v>
      </c>
    </row>
    <row r="62" spans="1:4" x14ac:dyDescent="0.25">
      <c r="A62" s="29">
        <v>60</v>
      </c>
      <c r="B62" s="48">
        <v>5.0752737683349869E-2</v>
      </c>
      <c r="C62" s="48">
        <v>4.9927635416716631E-2</v>
      </c>
      <c r="D62" s="30">
        <v>4.9646278960411704E-2</v>
      </c>
    </row>
    <row r="63" spans="1:4" x14ac:dyDescent="0.25">
      <c r="A63" s="29">
        <v>61</v>
      </c>
      <c r="B63" s="48">
        <v>5.0752737683349869E-2</v>
      </c>
      <c r="C63" s="48">
        <v>4.9941156458311875E-2</v>
      </c>
      <c r="D63" s="30">
        <v>4.9649241012322903E-2</v>
      </c>
    </row>
    <row r="64" spans="1:4" x14ac:dyDescent="0.25">
      <c r="A64" s="29">
        <v>62</v>
      </c>
      <c r="B64" s="48">
        <v>5.0752737683349869E-2</v>
      </c>
      <c r="C64" s="48">
        <v>4.9954241503065155E-2</v>
      </c>
      <c r="D64" s="30">
        <v>4.9652045302034813E-2</v>
      </c>
    </row>
    <row r="65" spans="1:4" x14ac:dyDescent="0.25">
      <c r="A65" s="29">
        <v>63</v>
      </c>
      <c r="B65" s="48">
        <v>5.0752737683349869E-2</v>
      </c>
      <c r="C65" s="48">
        <v>4.9966911304963224E-2</v>
      </c>
      <c r="D65" s="30">
        <v>4.9654700935885268E-2</v>
      </c>
    </row>
    <row r="66" spans="1:4" x14ac:dyDescent="0.25">
      <c r="A66" s="29">
        <v>64</v>
      </c>
      <c r="B66" s="48">
        <v>5.0752737683349869E-2</v>
      </c>
      <c r="C66" s="48">
        <v>4.9979185321346709E-2</v>
      </c>
      <c r="D66" s="30">
        <v>4.9657216425417289E-2</v>
      </c>
    </row>
    <row r="67" spans="1:4" x14ac:dyDescent="0.25">
      <c r="A67" s="29">
        <v>65</v>
      </c>
      <c r="B67" s="48">
        <v>5.0752737683349869E-2</v>
      </c>
      <c r="C67" s="48">
        <v>4.9991081812615246E-2</v>
      </c>
      <c r="D67" s="30">
        <v>4.9659599732927016E-2</v>
      </c>
    </row>
    <row r="68" spans="1:4" x14ac:dyDescent="0.25">
      <c r="A68" s="29">
        <v>66</v>
      </c>
      <c r="B68" s="48">
        <v>5.0752737683349869E-2</v>
      </c>
      <c r="C68" s="48">
        <v>5.0002617932873417E-2</v>
      </c>
      <c r="D68" s="30">
        <v>4.9661858312889863E-2</v>
      </c>
    </row>
    <row r="69" spans="1:4" x14ac:dyDescent="0.25">
      <c r="A69" s="29">
        <v>67</v>
      </c>
      <c r="B69" s="48">
        <v>5.0752737683349869E-2</v>
      </c>
      <c r="C69" s="48">
        <v>5.0013809812459842E-2</v>
      </c>
      <c r="D69" s="30">
        <v>4.9663999149697081E-2</v>
      </c>
    </row>
    <row r="70" spans="1:4" x14ac:dyDescent="0.25">
      <c r="A70" s="29">
        <v>68</v>
      </c>
      <c r="B70" s="48">
        <v>5.0752737683349869E-2</v>
      </c>
      <c r="C70" s="48">
        <v>5.0024672633199208E-2</v>
      </c>
      <c r="D70" s="30">
        <v>4.9666028792084552E-2</v>
      </c>
    </row>
    <row r="71" spans="1:4" x14ac:dyDescent="0.25">
      <c r="A71" s="29">
        <v>69</v>
      </c>
      <c r="B71" s="48">
        <v>5.0752737683349869E-2</v>
      </c>
      <c r="C71" s="48">
        <v>5.0035220697110638E-2</v>
      </c>
      <c r="D71" s="30">
        <v>4.9667953384590569E-2</v>
      </c>
    </row>
    <row r="72" spans="1:4" x14ac:dyDescent="0.25">
      <c r="A72" s="29">
        <v>70</v>
      </c>
      <c r="B72" s="48">
        <v>5.0752737683349869E-2</v>
      </c>
      <c r="C72" s="48">
        <v>5.0045467489230555E-2</v>
      </c>
      <c r="D72" s="30">
        <v>4.9669778696340532E-2</v>
      </c>
    </row>
    <row r="73" spans="1:4" x14ac:dyDescent="0.25">
      <c r="A73" s="29">
        <v>71</v>
      </c>
      <c r="B73" s="48">
        <v>5.0752737683349869E-2</v>
      </c>
      <c r="C73" s="48">
        <v>5.0055425735127113E-2</v>
      </c>
      <c r="D73" s="30">
        <v>4.9671510147422743E-2</v>
      </c>
    </row>
    <row r="74" spans="1:4" x14ac:dyDescent="0.25">
      <c r="A74" s="29">
        <v>72</v>
      </c>
      <c r="B74" s="48">
        <v>5.0752737683349869E-2</v>
      </c>
      <c r="C74" s="48">
        <v>5.0065107453623803E-2</v>
      </c>
      <c r="D74" s="30">
        <v>4.9673152833089727E-2</v>
      </c>
    </row>
    <row r="75" spans="1:4" x14ac:dyDescent="0.25">
      <c r="A75" s="29">
        <v>73</v>
      </c>
      <c r="B75" s="48">
        <v>5.0752737683349869E-2</v>
      </c>
      <c r="C75" s="48">
        <v>5.007452400519119E-2</v>
      </c>
      <c r="D75" s="30">
        <v>4.9674711545993767E-2</v>
      </c>
    </row>
    <row r="76" spans="1:4" x14ac:dyDescent="0.25">
      <c r="A76" s="29">
        <v>74</v>
      </c>
      <c r="B76" s="48">
        <v>5.0752737683349869E-2</v>
      </c>
      <c r="C76" s="48">
        <v>5.0083686136416228E-2</v>
      </c>
      <c r="D76" s="30">
        <v>4.9676190796642566E-2</v>
      </c>
    </row>
    <row r="77" spans="1:4" x14ac:dyDescent="0.25">
      <c r="A77" s="29">
        <v>75</v>
      </c>
      <c r="B77" s="48">
        <v>5.0752737683349869E-2</v>
      </c>
      <c r="C77" s="48">
        <v>5.00926040209142E-2</v>
      </c>
      <c r="D77" s="30">
        <v>4.9677594832240546E-2</v>
      </c>
    </row>
    <row r="78" spans="1:4" x14ac:dyDescent="0.25">
      <c r="A78" s="29">
        <v>76</v>
      </c>
      <c r="B78" s="48">
        <v>5.0752737683349869E-2</v>
      </c>
      <c r="C78" s="48">
        <v>5.0101287297013242E-2</v>
      </c>
      <c r="D78" s="30">
        <v>4.9678927654064634E-2</v>
      </c>
    </row>
    <row r="79" spans="1:4" x14ac:dyDescent="0.25">
      <c r="A79" s="29">
        <v>77</v>
      </c>
      <c r="B79" s="48">
        <v>5.0752737683349869E-2</v>
      </c>
      <c r="C79" s="48">
        <v>5.0109745102502767E-2</v>
      </c>
      <c r="D79" s="30">
        <v>4.9680193033506924E-2</v>
      </c>
    </row>
    <row r="80" spans="1:4" x14ac:dyDescent="0.25">
      <c r="A80" s="29">
        <v>78</v>
      </c>
      <c r="B80" s="48">
        <v>5.0752737683349869E-2</v>
      </c>
      <c r="C80" s="48">
        <v>5.0117986106708701E-2</v>
      </c>
      <c r="D80" s="30">
        <v>4.9681394526903171E-2</v>
      </c>
    </row>
    <row r="81" spans="1:4" x14ac:dyDescent="0.25">
      <c r="A81" s="29">
        <v>79</v>
      </c>
      <c r="B81" s="48">
        <v>5.0752737683349869E-2</v>
      </c>
      <c r="C81" s="48">
        <v>5.0126018540134876E-2</v>
      </c>
      <c r="D81" s="30">
        <v>4.9682535489254477E-2</v>
      </c>
    </row>
    <row r="82" spans="1:4" x14ac:dyDescent="0.25">
      <c r="A82" s="29">
        <v>80</v>
      </c>
      <c r="B82" s="48">
        <v>5.0752737683349869E-2</v>
      </c>
      <c r="C82" s="48">
        <v>5.0133850221881326E-2</v>
      </c>
      <c r="D82" s="30">
        <v>4.968361908693799E-2</v>
      </c>
    </row>
    <row r="83" spans="1:4" x14ac:dyDescent="0.25">
      <c r="A83" s="29">
        <v>81</v>
      </c>
      <c r="B83" s="48">
        <v>5.0752737683349869E-2</v>
      </c>
      <c r="C83" s="48">
        <v>5.0141488585031757E-2</v>
      </c>
      <c r="D83" s="30">
        <v>4.9684648309493165E-2</v>
      </c>
    </row>
    <row r="84" spans="1:4" x14ac:dyDescent="0.25">
      <c r="A84" s="29">
        <v>82</v>
      </c>
      <c r="B84" s="48">
        <v>5.0752737683349869E-2</v>
      </c>
      <c r="C84" s="48">
        <v>5.0148940700185163E-2</v>
      </c>
      <c r="D84" s="30">
        <v>4.9685625980562205E-2</v>
      </c>
    </row>
    <row r="85" spans="1:4" x14ac:dyDescent="0.25">
      <c r="A85" s="29">
        <v>83</v>
      </c>
      <c r="B85" s="48">
        <v>5.0752737683349869E-2</v>
      </c>
      <c r="C85" s="48">
        <v>5.0156213297284813E-2</v>
      </c>
      <c r="D85" s="30">
        <v>4.9686554768054503E-2</v>
      </c>
    </row>
    <row r="86" spans="1:4" x14ac:dyDescent="0.25">
      <c r="A86" s="29">
        <v>84</v>
      </c>
      <c r="B86" s="48">
        <v>5.0752737683349869E-2</v>
      </c>
      <c r="C86" s="48">
        <v>5.0163312785891367E-2</v>
      </c>
      <c r="D86" s="30">
        <v>4.9687437193599811E-2</v>
      </c>
    </row>
    <row r="87" spans="1:4" x14ac:dyDescent="0.25">
      <c r="A87" s="29">
        <v>85</v>
      </c>
      <c r="B87" s="48">
        <v>5.0752737683349869E-2</v>
      </c>
      <c r="C87" s="48">
        <v>5.0170245274021807E-2</v>
      </c>
      <c r="D87" s="30">
        <v>4.9688275641346952E-2</v>
      </c>
    </row>
    <row r="88" spans="1:4" x14ac:dyDescent="0.25">
      <c r="A88" s="29">
        <v>86</v>
      </c>
      <c r="B88" s="48">
        <v>5.0752737683349869E-2</v>
      </c>
      <c r="C88" s="48">
        <v>5.0177016585677858E-2</v>
      </c>
      <c r="D88" s="30">
        <v>4.9689072366161435E-2</v>
      </c>
    </row>
    <row r="89" spans="1:4" x14ac:dyDescent="0.25">
      <c r="A89" s="29">
        <v>87</v>
      </c>
      <c r="B89" s="48">
        <v>5.0752737683349869E-2</v>
      </c>
      <c r="C89" s="48">
        <v>5.0183632277163381E-2</v>
      </c>
      <c r="D89" s="30">
        <v>4.9689829501268802E-2</v>
      </c>
    </row>
    <row r="90" spans="1:4" x14ac:dyDescent="0.25">
      <c r="A90" s="29">
        <v>88</v>
      </c>
      <c r="B90" s="48">
        <v>5.0752737683349869E-2</v>
      </c>
      <c r="C90" s="48">
        <v>5.0190097652290211E-2</v>
      </c>
      <c r="D90" s="30">
        <v>4.9690549065387515E-2</v>
      </c>
    </row>
    <row r="91" spans="1:4" x14ac:dyDescent="0.25">
      <c r="A91" s="29">
        <v>89</v>
      </c>
      <c r="B91" s="48">
        <v>5.0752737683349869E-2</v>
      </c>
      <c r="C91" s="48">
        <v>5.0196417776560143E-2</v>
      </c>
      <c r="D91" s="30">
        <v>4.9691232969390466E-2</v>
      </c>
    </row>
    <row r="92" spans="1:4" x14ac:dyDescent="0.25">
      <c r="A92" s="29">
        <v>90</v>
      </c>
      <c r="B92" s="48">
        <v>5.0752737683349869E-2</v>
      </c>
      <c r="C92" s="48">
        <v>5.0202597490400791E-2</v>
      </c>
      <c r="D92" s="30">
        <v>4.9691883022531184E-2</v>
      </c>
    </row>
    <row r="93" spans="1:4" x14ac:dyDescent="0.25">
      <c r="A93" s="29">
        <v>91</v>
      </c>
      <c r="B93" s="48">
        <v>5.0752737683349869E-2</v>
      </c>
      <c r="C93" s="48">
        <v>5.0208641421528366E-2</v>
      </c>
      <c r="D93" s="30">
        <v>4.9692500938267256E-2</v>
      </c>
    </row>
    <row r="94" spans="1:4" x14ac:dyDescent="0.25">
      <c r="A94" s="29">
        <v>92</v>
      </c>
      <c r="B94" s="48">
        <v>5.0752737683349869E-2</v>
      </c>
      <c r="C94" s="48">
        <v>5.0214553996505762E-2</v>
      </c>
      <c r="D94" s="30">
        <v>4.9693088339711144E-2</v>
      </c>
    </row>
    <row r="95" spans="1:4" x14ac:dyDescent="0.25">
      <c r="A95" s="29">
        <v>93</v>
      </c>
      <c r="B95" s="48">
        <v>5.0752737683349869E-2</v>
      </c>
      <c r="C95" s="48">
        <v>5.022033945155413E-2</v>
      </c>
      <c r="D95" s="30">
        <v>4.9693646764735644E-2</v>
      </c>
    </row>
    <row r="96" spans="1:4" x14ac:dyDescent="0.25">
      <c r="A96" s="29">
        <v>94</v>
      </c>
      <c r="B96" s="48">
        <v>5.0752737683349869E-2</v>
      </c>
      <c r="C96" s="48">
        <v>5.022600184267545E-2</v>
      </c>
      <c r="D96" s="30">
        <v>4.9694177670759017E-2</v>
      </c>
    </row>
    <row r="97" spans="1:4" x14ac:dyDescent="0.25">
      <c r="A97" s="29">
        <v>95</v>
      </c>
      <c r="B97" s="48">
        <v>5.0752737683349869E-2</v>
      </c>
      <c r="C97" s="48">
        <v>5.0231545055134719E-2</v>
      </c>
      <c r="D97" s="30">
        <v>4.9694682439232717E-2</v>
      </c>
    </row>
    <row r="98" spans="1:4" x14ac:dyDescent="0.25">
      <c r="A98" s="29">
        <v>96</v>
      </c>
      <c r="B98" s="48">
        <v>5.0752737683349869E-2</v>
      </c>
      <c r="C98" s="48">
        <v>5.0236972812351066E-2</v>
      </c>
      <c r="D98" s="30">
        <v>4.9695162379852956E-2</v>
      </c>
    </row>
    <row r="99" spans="1:4" x14ac:dyDescent="0.25">
      <c r="A99" s="29">
        <v>97</v>
      </c>
      <c r="B99" s="48">
        <v>5.0752737683349869E-2</v>
      </c>
      <c r="C99" s="48">
        <v>5.024228868423708E-2</v>
      </c>
      <c r="D99" s="30">
        <v>4.9695618734515182E-2</v>
      </c>
    </row>
    <row r="100" spans="1:4" x14ac:dyDescent="0.25">
      <c r="A100" s="29">
        <v>98</v>
      </c>
      <c r="B100" s="48">
        <v>5.0752737683349869E-2</v>
      </c>
      <c r="C100" s="48">
        <v>5.0247496095030542E-2</v>
      </c>
      <c r="D100" s="30">
        <v>4.9696052681029661E-2</v>
      </c>
    </row>
    <row r="101" spans="1:4" x14ac:dyDescent="0.25">
      <c r="A101" s="29">
        <v>99</v>
      </c>
      <c r="B101" s="48">
        <v>5.0752737683349869E-2</v>
      </c>
      <c r="C101" s="48">
        <v>5.0252598330648768E-2</v>
      </c>
      <c r="D101" s="30">
        <v>4.9696465336614003E-2</v>
      </c>
    </row>
    <row r="102" spans="1:4" ht="15.75" thickBot="1" x14ac:dyDescent="0.3">
      <c r="A102" s="31">
        <v>100</v>
      </c>
      <c r="B102" s="49">
        <v>5.0752737683349869E-2</v>
      </c>
      <c r="C102" s="49">
        <v>5.0257598545603077E-2</v>
      </c>
      <c r="D102" s="32">
        <v>4.9696857761178256E-2</v>
      </c>
    </row>
    <row r="103" spans="1:4" x14ac:dyDescent="0.25">
      <c r="B103" s="11">
        <v>5.0752737683349869E-2</v>
      </c>
      <c r="C103" s="11">
        <v>5.0262499769503588E-2</v>
      </c>
      <c r="D103" s="11">
        <v>4.9697230960416207E-2</v>
      </c>
    </row>
  </sheetData>
  <pageMargins left="0.7" right="0.7" top="0.78740157499999996" bottom="0.78740157499999996" header="0.3" footer="0.3"/>
  <pageSetup paperSize="9" orientation="portrait" r:id="rId1"/>
  <headerFooter>
    <oddFooter>&amp;L&amp;1#&amp;"Calibri"&amp;10&amp;K000000Interní /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78AE7-1369-4A4D-8D82-68A267815E06}">
  <dimension ref="A1:Q101"/>
  <sheetViews>
    <sheetView showGridLines="0" workbookViewId="0">
      <selection activeCell="B27" sqref="B27"/>
    </sheetView>
  </sheetViews>
  <sheetFormatPr defaultRowHeight="15" x14ac:dyDescent="0.25"/>
  <cols>
    <col min="1" max="1" width="18.5703125" customWidth="1"/>
    <col min="2" max="2" width="22.5703125" customWidth="1"/>
    <col min="7" max="7" width="11.28515625" customWidth="1"/>
    <col min="8" max="9" width="10.42578125" customWidth="1"/>
  </cols>
  <sheetData>
    <row r="1" spans="1:17" ht="45.75" thickBot="1" x14ac:dyDescent="0.3">
      <c r="A1" s="40" t="s">
        <v>68</v>
      </c>
      <c r="B1" s="41" t="s">
        <v>4</v>
      </c>
      <c r="C1" s="41" t="s">
        <v>77</v>
      </c>
      <c r="D1" s="41" t="s">
        <v>18</v>
      </c>
      <c r="E1" s="41" t="s">
        <v>78</v>
      </c>
      <c r="F1" s="41" t="s">
        <v>15</v>
      </c>
      <c r="G1" s="41" t="s">
        <v>79</v>
      </c>
      <c r="H1" s="41" t="s">
        <v>38</v>
      </c>
      <c r="I1" s="41" t="s">
        <v>93</v>
      </c>
      <c r="J1" s="42" t="s">
        <v>48</v>
      </c>
      <c r="L1" s="43" t="s">
        <v>16</v>
      </c>
      <c r="M1" s="44" t="s">
        <v>0</v>
      </c>
      <c r="P1" s="78" t="s">
        <v>67</v>
      </c>
      <c r="Q1" s="79"/>
    </row>
    <row r="2" spans="1:17" ht="15.75" thickTop="1" x14ac:dyDescent="0.25">
      <c r="A2" s="21" t="s">
        <v>19</v>
      </c>
      <c r="B2" s="22" t="s">
        <v>22</v>
      </c>
      <c r="C2" s="73">
        <v>95.307000000000002</v>
      </c>
      <c r="D2" s="73">
        <v>95.640750099333687</v>
      </c>
      <c r="E2" s="23">
        <f>D2-C2</f>
        <v>0.3337500993336846</v>
      </c>
      <c r="F2" s="24">
        <f t="shared" ref="F2:F23" si="0">E2/C2</f>
        <v>3.5018424599838898E-3</v>
      </c>
      <c r="G2" s="36">
        <v>44925</v>
      </c>
      <c r="H2" s="22">
        <v>1</v>
      </c>
      <c r="I2" s="22">
        <v>0.5</v>
      </c>
      <c r="J2" s="37" t="s">
        <v>65</v>
      </c>
      <c r="L2" s="29">
        <v>1</v>
      </c>
      <c r="M2" s="30" t="s">
        <v>62</v>
      </c>
      <c r="P2" s="15" t="s">
        <v>41</v>
      </c>
      <c r="Q2" s="16">
        <v>5.1672402540246143</v>
      </c>
    </row>
    <row r="3" spans="1:17" x14ac:dyDescent="0.25">
      <c r="A3" s="21" t="s">
        <v>5</v>
      </c>
      <c r="B3" s="22" t="s">
        <v>6</v>
      </c>
      <c r="C3" s="73">
        <v>100.25700000000001</v>
      </c>
      <c r="D3" s="73">
        <v>100.14226859195585</v>
      </c>
      <c r="E3" s="23">
        <f t="shared" ref="E3:E20" si="1">D3-C3</f>
        <v>-0.11473140804415038</v>
      </c>
      <c r="F3" s="24">
        <f t="shared" si="0"/>
        <v>-1.1443730417242724E-3</v>
      </c>
      <c r="G3" s="36">
        <v>44925</v>
      </c>
      <c r="H3" s="22">
        <v>1</v>
      </c>
      <c r="I3" s="22">
        <v>0.5</v>
      </c>
      <c r="J3" s="37" t="s">
        <v>65</v>
      </c>
      <c r="L3" s="29">
        <v>2</v>
      </c>
      <c r="M3" s="30" t="s">
        <v>62</v>
      </c>
      <c r="P3" s="17" t="s">
        <v>42</v>
      </c>
      <c r="Q3" s="18">
        <v>3.0577523255324874</v>
      </c>
    </row>
    <row r="4" spans="1:17" x14ac:dyDescent="0.25">
      <c r="A4" s="21" t="s">
        <v>71</v>
      </c>
      <c r="B4" s="22" t="s">
        <v>72</v>
      </c>
      <c r="C4" s="73">
        <v>90.334999999999994</v>
      </c>
      <c r="D4" s="73">
        <v>90.179235155472099</v>
      </c>
      <c r="E4" s="23">
        <f t="shared" si="1"/>
        <v>-0.1557648445278943</v>
      </c>
      <c r="F4" s="24">
        <f t="shared" si="0"/>
        <v>-1.7243022585697052E-3</v>
      </c>
      <c r="G4" s="36">
        <v>44925</v>
      </c>
      <c r="H4" s="22">
        <v>1</v>
      </c>
      <c r="I4" s="22">
        <v>0.5</v>
      </c>
      <c r="J4" s="37" t="s">
        <v>65</v>
      </c>
      <c r="L4" s="29">
        <v>3</v>
      </c>
      <c r="M4" s="30" t="s">
        <v>62</v>
      </c>
      <c r="P4" s="17" t="s">
        <v>43</v>
      </c>
      <c r="Q4" s="18">
        <v>-2.2665701315564428</v>
      </c>
    </row>
    <row r="5" spans="1:17" x14ac:dyDescent="0.25">
      <c r="A5" s="21" t="s">
        <v>53</v>
      </c>
      <c r="B5" s="22" t="s">
        <v>49</v>
      </c>
      <c r="C5" s="73">
        <v>91.799000000000007</v>
      </c>
      <c r="D5" s="73">
        <v>91.868205820834845</v>
      </c>
      <c r="E5" s="23">
        <f t="shared" si="1"/>
        <v>6.9205820834838505E-2</v>
      </c>
      <c r="F5" s="24">
        <f t="shared" si="0"/>
        <v>7.5388425619928869E-4</v>
      </c>
      <c r="G5" s="36">
        <v>44925</v>
      </c>
      <c r="H5" s="22">
        <v>1</v>
      </c>
      <c r="I5" s="22">
        <v>0.5</v>
      </c>
      <c r="J5" s="37" t="s">
        <v>65</v>
      </c>
      <c r="L5" s="29">
        <v>4</v>
      </c>
      <c r="M5" s="30" t="s">
        <v>62</v>
      </c>
      <c r="P5" s="17" t="s">
        <v>44</v>
      </c>
      <c r="Q5" s="18">
        <v>-1.3393101545705743</v>
      </c>
    </row>
    <row r="6" spans="1:17" x14ac:dyDescent="0.25">
      <c r="A6" s="21" t="s">
        <v>7</v>
      </c>
      <c r="B6" s="22" t="s">
        <v>8</v>
      </c>
      <c r="C6" s="73">
        <v>92.796999999999997</v>
      </c>
      <c r="D6" s="73">
        <v>92.795546091876076</v>
      </c>
      <c r="E6" s="23">
        <f t="shared" si="1"/>
        <v>-1.4539081239206553E-3</v>
      </c>
      <c r="F6" s="24">
        <f t="shared" si="0"/>
        <v>-1.5667619900650401E-5</v>
      </c>
      <c r="G6" s="36">
        <v>44925</v>
      </c>
      <c r="H6" s="22">
        <v>1</v>
      </c>
      <c r="I6" s="22">
        <v>1</v>
      </c>
      <c r="J6" s="37" t="s">
        <v>65</v>
      </c>
      <c r="L6" s="29">
        <v>5</v>
      </c>
      <c r="M6" s="30" t="s">
        <v>62</v>
      </c>
      <c r="P6" s="17" t="s">
        <v>45</v>
      </c>
      <c r="Q6" s="18">
        <v>0.45943797861856772</v>
      </c>
    </row>
    <row r="7" spans="1:17" ht="15.75" thickBot="1" x14ac:dyDescent="0.3">
      <c r="A7" s="21" t="s">
        <v>84</v>
      </c>
      <c r="B7" s="22" t="s">
        <v>80</v>
      </c>
      <c r="C7" s="73">
        <v>102.185</v>
      </c>
      <c r="D7" s="73">
        <v>102.03501385182383</v>
      </c>
      <c r="E7" s="23">
        <f t="shared" si="1"/>
        <v>-0.1499861481761684</v>
      </c>
      <c r="F7" s="24">
        <f t="shared" si="0"/>
        <v>-1.4677902644827361E-3</v>
      </c>
      <c r="G7" s="36">
        <v>44925</v>
      </c>
      <c r="H7" s="22">
        <v>1</v>
      </c>
      <c r="I7" s="22">
        <v>1</v>
      </c>
      <c r="J7" s="37" t="s">
        <v>65</v>
      </c>
      <c r="L7" s="29">
        <v>6</v>
      </c>
      <c r="M7" s="30" t="s">
        <v>62</v>
      </c>
      <c r="P7" s="19" t="s">
        <v>46</v>
      </c>
      <c r="Q7" s="20">
        <v>11.979674650951059</v>
      </c>
    </row>
    <row r="8" spans="1:17" x14ac:dyDescent="0.25">
      <c r="A8" s="21" t="s">
        <v>20</v>
      </c>
      <c r="B8" s="22" t="s">
        <v>23</v>
      </c>
      <c r="C8" s="73">
        <v>86.563000000000002</v>
      </c>
      <c r="D8" s="73">
        <v>86.770038937338583</v>
      </c>
      <c r="E8" s="23">
        <f t="shared" si="1"/>
        <v>0.20703893733858081</v>
      </c>
      <c r="F8" s="24">
        <f t="shared" si="0"/>
        <v>2.3917717424139736E-3</v>
      </c>
      <c r="G8" s="36">
        <v>44925</v>
      </c>
      <c r="H8" s="22">
        <v>1</v>
      </c>
      <c r="I8" s="22">
        <v>1</v>
      </c>
      <c r="J8" s="37" t="s">
        <v>65</v>
      </c>
      <c r="L8" s="29">
        <v>7</v>
      </c>
      <c r="M8" s="30" t="s">
        <v>62</v>
      </c>
    </row>
    <row r="9" spans="1:17" x14ac:dyDescent="0.25">
      <c r="A9" s="21" t="s">
        <v>34</v>
      </c>
      <c r="B9" s="22" t="s">
        <v>35</v>
      </c>
      <c r="C9" s="73">
        <v>82.301000000000002</v>
      </c>
      <c r="D9" s="73">
        <v>82.053663393445575</v>
      </c>
      <c r="E9" s="23">
        <f t="shared" si="1"/>
        <v>-0.24733660655442691</v>
      </c>
      <c r="F9" s="24">
        <f t="shared" si="0"/>
        <v>-3.0052685453934571E-3</v>
      </c>
      <c r="G9" s="36">
        <v>44925</v>
      </c>
      <c r="H9" s="22">
        <v>1</v>
      </c>
      <c r="I9" s="22">
        <v>1</v>
      </c>
      <c r="J9" s="37" t="s">
        <v>65</v>
      </c>
      <c r="L9" s="29">
        <v>8</v>
      </c>
      <c r="M9" s="30" t="s">
        <v>62</v>
      </c>
    </row>
    <row r="10" spans="1:17" x14ac:dyDescent="0.25">
      <c r="A10" s="21" t="s">
        <v>9</v>
      </c>
      <c r="B10" s="22" t="s">
        <v>10</v>
      </c>
      <c r="C10" s="73">
        <v>87.087000000000003</v>
      </c>
      <c r="D10" s="73">
        <v>87.351871133911004</v>
      </c>
      <c r="E10" s="23">
        <f t="shared" si="1"/>
        <v>0.26487113391100081</v>
      </c>
      <c r="F10" s="24">
        <f t="shared" si="0"/>
        <v>3.0414543377427264E-3</v>
      </c>
      <c r="G10" s="36">
        <v>44925</v>
      </c>
      <c r="H10" s="22">
        <v>1</v>
      </c>
      <c r="I10" s="22">
        <v>1</v>
      </c>
      <c r="J10" s="37" t="s">
        <v>65</v>
      </c>
      <c r="L10" s="29">
        <v>9</v>
      </c>
      <c r="M10" s="30" t="s">
        <v>62</v>
      </c>
    </row>
    <row r="11" spans="1:17" x14ac:dyDescent="0.25">
      <c r="A11" s="21" t="s">
        <v>85</v>
      </c>
      <c r="B11" s="22" t="s">
        <v>81</v>
      </c>
      <c r="C11" s="73">
        <v>101.929</v>
      </c>
      <c r="D11" s="73">
        <v>101.80576247668392</v>
      </c>
      <c r="E11" s="23">
        <f t="shared" si="1"/>
        <v>-0.12323752331607807</v>
      </c>
      <c r="F11" s="24">
        <f t="shared" si="0"/>
        <v>-1.2090526083457904E-3</v>
      </c>
      <c r="G11" s="36">
        <v>44925</v>
      </c>
      <c r="H11" s="22">
        <v>1</v>
      </c>
      <c r="I11" s="22">
        <v>1</v>
      </c>
      <c r="J11" s="37" t="s">
        <v>65</v>
      </c>
      <c r="L11" s="29">
        <v>10</v>
      </c>
      <c r="M11" s="30" t="s">
        <v>62</v>
      </c>
    </row>
    <row r="12" spans="1:17" x14ac:dyDescent="0.25">
      <c r="A12" s="21" t="s">
        <v>39</v>
      </c>
      <c r="B12" s="22" t="s">
        <v>40</v>
      </c>
      <c r="C12" s="73">
        <v>86.948999999999998</v>
      </c>
      <c r="D12" s="73">
        <v>87.150921971984531</v>
      </c>
      <c r="E12" s="23">
        <f t="shared" si="1"/>
        <v>0.20192197198453243</v>
      </c>
      <c r="F12" s="24">
        <f t="shared" si="0"/>
        <v>2.3223035570798106E-3</v>
      </c>
      <c r="G12" s="36">
        <v>44925</v>
      </c>
      <c r="H12" s="22">
        <v>1</v>
      </c>
      <c r="I12" s="22">
        <v>1</v>
      </c>
      <c r="J12" s="37" t="s">
        <v>65</v>
      </c>
      <c r="L12" s="29">
        <v>11</v>
      </c>
      <c r="M12" s="30" t="s">
        <v>62</v>
      </c>
    </row>
    <row r="13" spans="1:17" x14ac:dyDescent="0.25">
      <c r="A13" s="21" t="s">
        <v>54</v>
      </c>
      <c r="B13" s="22" t="s">
        <v>50</v>
      </c>
      <c r="C13" s="73">
        <v>70.988</v>
      </c>
      <c r="D13" s="73">
        <v>71.268137172011407</v>
      </c>
      <c r="E13" s="23">
        <f t="shared" si="1"/>
        <v>0.28013717201140764</v>
      </c>
      <c r="F13" s="24">
        <f t="shared" si="0"/>
        <v>3.9462609456726158E-3</v>
      </c>
      <c r="G13" s="36">
        <v>44925</v>
      </c>
      <c r="H13" s="22">
        <v>1</v>
      </c>
      <c r="I13" s="22">
        <v>1</v>
      </c>
      <c r="J13" s="37" t="s">
        <v>65</v>
      </c>
      <c r="L13" s="29">
        <v>12</v>
      </c>
      <c r="M13" s="30" t="s">
        <v>62</v>
      </c>
    </row>
    <row r="14" spans="1:17" x14ac:dyDescent="0.25">
      <c r="A14" s="21" t="s">
        <v>21</v>
      </c>
      <c r="B14" s="22" t="s">
        <v>24</v>
      </c>
      <c r="C14" s="73">
        <v>74.948999999999998</v>
      </c>
      <c r="D14" s="73">
        <v>75.168717944273482</v>
      </c>
      <c r="E14" s="23">
        <f t="shared" si="1"/>
        <v>0.21971794427348357</v>
      </c>
      <c r="F14" s="24">
        <f t="shared" si="0"/>
        <v>2.9315660552306712E-3</v>
      </c>
      <c r="G14" s="36">
        <v>44925</v>
      </c>
      <c r="H14" s="22">
        <v>1</v>
      </c>
      <c r="I14" s="22">
        <v>1</v>
      </c>
      <c r="J14" s="37" t="s">
        <v>65</v>
      </c>
      <c r="L14" s="29">
        <v>13</v>
      </c>
      <c r="M14" s="30" t="s">
        <v>62</v>
      </c>
    </row>
    <row r="15" spans="1:17" x14ac:dyDescent="0.25">
      <c r="A15" s="21" t="s">
        <v>86</v>
      </c>
      <c r="B15" s="22" t="s">
        <v>82</v>
      </c>
      <c r="C15" s="73">
        <v>99.739000000000004</v>
      </c>
      <c r="D15" s="73">
        <v>99.519440956202146</v>
      </c>
      <c r="E15" s="23">
        <f t="shared" si="1"/>
        <v>-0.21955904379785807</v>
      </c>
      <c r="F15" s="24">
        <f t="shared" si="0"/>
        <v>-2.2013359247421574E-3</v>
      </c>
      <c r="G15" s="36">
        <v>44925</v>
      </c>
      <c r="H15" s="22">
        <v>1</v>
      </c>
      <c r="I15" s="22">
        <v>1</v>
      </c>
      <c r="J15" s="37" t="s">
        <v>65</v>
      </c>
      <c r="L15" s="29">
        <v>14</v>
      </c>
      <c r="M15" s="30" t="s">
        <v>62</v>
      </c>
    </row>
    <row r="16" spans="1:17" x14ac:dyDescent="0.25">
      <c r="A16" s="21" t="s">
        <v>55</v>
      </c>
      <c r="B16" s="22" t="s">
        <v>51</v>
      </c>
      <c r="C16" s="73">
        <v>74.58</v>
      </c>
      <c r="D16" s="73">
        <v>74.671780215063094</v>
      </c>
      <c r="E16" s="23">
        <f t="shared" si="1"/>
        <v>9.1780215063096193E-2</v>
      </c>
      <c r="F16" s="24">
        <f t="shared" si="0"/>
        <v>1.2306277160511691E-3</v>
      </c>
      <c r="G16" s="36">
        <v>44925</v>
      </c>
      <c r="H16" s="22">
        <v>1</v>
      </c>
      <c r="I16" s="22">
        <v>1</v>
      </c>
      <c r="J16" s="37" t="s">
        <v>65</v>
      </c>
      <c r="L16" s="29">
        <v>15</v>
      </c>
      <c r="M16" s="30" t="s">
        <v>62</v>
      </c>
    </row>
    <row r="17" spans="1:17" x14ac:dyDescent="0.25">
      <c r="A17" s="21" t="s">
        <v>73</v>
      </c>
      <c r="B17" s="22" t="s">
        <v>74</v>
      </c>
      <c r="C17" s="73">
        <v>75.846000000000004</v>
      </c>
      <c r="D17" s="73">
        <v>75.793629649531923</v>
      </c>
      <c r="E17" s="23">
        <f t="shared" si="1"/>
        <v>-5.2370350468081028E-2</v>
      </c>
      <c r="F17" s="24">
        <f t="shared" si="0"/>
        <v>-6.9048269477732548E-4</v>
      </c>
      <c r="G17" s="36">
        <v>44925</v>
      </c>
      <c r="H17" s="22">
        <v>1</v>
      </c>
      <c r="I17" s="22">
        <v>1</v>
      </c>
      <c r="J17" s="37" t="s">
        <v>65</v>
      </c>
      <c r="L17" s="29">
        <v>16</v>
      </c>
      <c r="M17" s="30" t="s">
        <v>62</v>
      </c>
      <c r="P17" s="3"/>
      <c r="Q17" s="3"/>
    </row>
    <row r="18" spans="1:17" x14ac:dyDescent="0.25">
      <c r="A18" s="21" t="s">
        <v>36</v>
      </c>
      <c r="B18" s="22" t="s">
        <v>37</v>
      </c>
      <c r="C18" s="73">
        <v>75.659000000000006</v>
      </c>
      <c r="D18" s="73">
        <v>75.462802226422824</v>
      </c>
      <c r="E18" s="23">
        <f t="shared" si="1"/>
        <v>-0.19619777357718249</v>
      </c>
      <c r="F18" s="24">
        <f t="shared" si="0"/>
        <v>-2.5931848633630166E-3</v>
      </c>
      <c r="G18" s="36">
        <v>44925</v>
      </c>
      <c r="H18" s="22">
        <v>1</v>
      </c>
      <c r="I18" s="22">
        <v>1</v>
      </c>
      <c r="J18" s="37" t="s">
        <v>65</v>
      </c>
      <c r="L18" s="29">
        <v>17</v>
      </c>
      <c r="M18" s="30" t="s">
        <v>62</v>
      </c>
      <c r="P18" s="4"/>
      <c r="Q18" s="5"/>
    </row>
    <row r="19" spans="1:17" x14ac:dyDescent="0.25">
      <c r="A19" s="21" t="s">
        <v>87</v>
      </c>
      <c r="B19" s="22" t="s">
        <v>83</v>
      </c>
      <c r="C19" s="73">
        <v>86.659000000000006</v>
      </c>
      <c r="D19" s="73">
        <v>86.517814703788375</v>
      </c>
      <c r="E19" s="23">
        <f t="shared" si="1"/>
        <v>-0.14118529621163134</v>
      </c>
      <c r="F19" s="24">
        <f t="shared" si="0"/>
        <v>-1.6292052321355119E-3</v>
      </c>
      <c r="G19" s="36">
        <v>44925</v>
      </c>
      <c r="H19" s="22">
        <v>1</v>
      </c>
      <c r="I19" s="22">
        <v>1</v>
      </c>
      <c r="J19" s="37" t="s">
        <v>65</v>
      </c>
      <c r="L19" s="29">
        <v>18</v>
      </c>
      <c r="M19" s="30" t="s">
        <v>62</v>
      </c>
      <c r="P19" s="4"/>
      <c r="Q19" s="5"/>
    </row>
    <row r="20" spans="1:17" x14ac:dyDescent="0.25">
      <c r="A20" s="21" t="s">
        <v>11</v>
      </c>
      <c r="B20" s="22" t="s">
        <v>12</v>
      </c>
      <c r="C20" s="73">
        <v>92.53</v>
      </c>
      <c r="D20" s="73">
        <v>92.389549261901749</v>
      </c>
      <c r="E20" s="23">
        <f t="shared" si="1"/>
        <v>-0.14045073809825226</v>
      </c>
      <c r="F20" s="24">
        <f t="shared" si="0"/>
        <v>-1.5178940678509916E-3</v>
      </c>
      <c r="G20" s="36">
        <v>44925</v>
      </c>
      <c r="H20" s="22">
        <v>1</v>
      </c>
      <c r="I20" s="22">
        <v>1</v>
      </c>
      <c r="J20" s="37" t="s">
        <v>65</v>
      </c>
      <c r="L20" s="29">
        <v>19</v>
      </c>
      <c r="M20" s="30" t="s">
        <v>62</v>
      </c>
      <c r="P20" s="4"/>
      <c r="Q20" s="5"/>
    </row>
    <row r="21" spans="1:17" x14ac:dyDescent="0.25">
      <c r="A21" s="21" t="s">
        <v>75</v>
      </c>
      <c r="B21" s="22" t="s">
        <v>76</v>
      </c>
      <c r="C21" s="73">
        <v>69.790999999999997</v>
      </c>
      <c r="D21" s="73">
        <v>69.35498970895577</v>
      </c>
      <c r="E21" s="23">
        <f>D21-C21</f>
        <v>-0.43601029104422651</v>
      </c>
      <c r="F21" s="24">
        <f t="shared" si="0"/>
        <v>-6.2473713092551552E-3</v>
      </c>
      <c r="G21" s="36">
        <v>44925</v>
      </c>
      <c r="H21" s="22">
        <v>1</v>
      </c>
      <c r="I21" s="22">
        <v>1</v>
      </c>
      <c r="J21" s="37" t="s">
        <v>65</v>
      </c>
      <c r="L21" s="29">
        <v>20</v>
      </c>
      <c r="M21" s="30" t="s">
        <v>62</v>
      </c>
      <c r="P21" s="4"/>
      <c r="Q21" s="5"/>
    </row>
    <row r="22" spans="1:17" x14ac:dyDescent="0.25">
      <c r="A22" s="21" t="s">
        <v>56</v>
      </c>
      <c r="B22" s="22" t="s">
        <v>52</v>
      </c>
      <c r="C22" s="73">
        <v>59.9</v>
      </c>
      <c r="D22" s="73">
        <v>60.670557501977257</v>
      </c>
      <c r="E22" s="23">
        <f>D22-C22</f>
        <v>0.77055750197725814</v>
      </c>
      <c r="F22" s="24">
        <f t="shared" si="0"/>
        <v>1.2864065141523509E-2</v>
      </c>
      <c r="G22" s="36">
        <v>44925</v>
      </c>
      <c r="H22" s="22">
        <v>1</v>
      </c>
      <c r="I22" s="22">
        <v>1</v>
      </c>
      <c r="J22" s="37" t="s">
        <v>65</v>
      </c>
      <c r="L22" s="29">
        <v>21</v>
      </c>
      <c r="M22" s="30" t="s">
        <v>62</v>
      </c>
      <c r="P22" s="4"/>
      <c r="Q22" s="5"/>
    </row>
    <row r="23" spans="1:17" ht="15.75" thickBot="1" x14ac:dyDescent="0.3">
      <c r="A23" s="25" t="s">
        <v>13</v>
      </c>
      <c r="B23" s="26" t="s">
        <v>14</v>
      </c>
      <c r="C23" s="74">
        <v>98.5</v>
      </c>
      <c r="D23" s="74">
        <v>98.418845720466535</v>
      </c>
      <c r="E23" s="27">
        <f>D23-C23</f>
        <v>-8.1154279533464546E-2</v>
      </c>
      <c r="F23" s="28">
        <f t="shared" si="0"/>
        <v>-8.2390131506055375E-4</v>
      </c>
      <c r="G23" s="38">
        <v>44925</v>
      </c>
      <c r="H23" s="26">
        <v>1</v>
      </c>
      <c r="I23" s="26">
        <v>1</v>
      </c>
      <c r="J23" s="39" t="s">
        <v>88</v>
      </c>
      <c r="L23" s="29">
        <v>22</v>
      </c>
      <c r="M23" s="30" t="s">
        <v>62</v>
      </c>
      <c r="P23" s="4"/>
      <c r="Q23" s="5"/>
    </row>
    <row r="24" spans="1:17" x14ac:dyDescent="0.25">
      <c r="L24" s="29">
        <v>23</v>
      </c>
      <c r="M24" s="30" t="s">
        <v>62</v>
      </c>
      <c r="P24" s="4"/>
      <c r="Q24" s="5"/>
    </row>
    <row r="25" spans="1:17" x14ac:dyDescent="0.25">
      <c r="L25" s="29">
        <v>24</v>
      </c>
      <c r="M25" s="30" t="s">
        <v>62</v>
      </c>
      <c r="P25" s="4"/>
      <c r="Q25" s="5"/>
    </row>
    <row r="26" spans="1:17" x14ac:dyDescent="0.25">
      <c r="A26" s="1" t="s">
        <v>17</v>
      </c>
      <c r="L26" s="29">
        <v>25</v>
      </c>
      <c r="M26" s="30" t="s">
        <v>62</v>
      </c>
      <c r="P26" s="4"/>
      <c r="Q26" s="5"/>
    </row>
    <row r="27" spans="1:17" x14ac:dyDescent="0.25">
      <c r="A27" s="75" t="s">
        <v>89</v>
      </c>
      <c r="L27" s="29">
        <v>26</v>
      </c>
      <c r="M27" s="30" t="s">
        <v>62</v>
      </c>
      <c r="P27" s="4"/>
      <c r="Q27" s="5"/>
    </row>
    <row r="28" spans="1:17" x14ac:dyDescent="0.25">
      <c r="A28" t="s">
        <v>90</v>
      </c>
      <c r="L28" s="29">
        <v>27</v>
      </c>
      <c r="M28" s="30" t="s">
        <v>62</v>
      </c>
      <c r="P28" s="4"/>
      <c r="Q28" s="5"/>
    </row>
    <row r="29" spans="1:17" x14ac:dyDescent="0.25">
      <c r="L29" s="29">
        <v>28</v>
      </c>
      <c r="M29" s="30" t="s">
        <v>62</v>
      </c>
      <c r="P29" s="4"/>
      <c r="Q29" s="5"/>
    </row>
    <row r="30" spans="1:17" x14ac:dyDescent="0.25">
      <c r="L30" s="29">
        <v>29</v>
      </c>
      <c r="M30" s="30" t="s">
        <v>62</v>
      </c>
      <c r="P30" s="4"/>
      <c r="Q30" s="5"/>
    </row>
    <row r="31" spans="1:17" x14ac:dyDescent="0.25">
      <c r="L31" s="29">
        <v>30</v>
      </c>
      <c r="M31" s="30" t="s">
        <v>62</v>
      </c>
      <c r="P31" s="4"/>
      <c r="Q31" s="5"/>
    </row>
    <row r="32" spans="1:17" x14ac:dyDescent="0.25">
      <c r="L32" s="29">
        <v>31</v>
      </c>
      <c r="M32" s="30" t="s">
        <v>62</v>
      </c>
    </row>
    <row r="33" spans="12:13" x14ac:dyDescent="0.25">
      <c r="L33" s="29">
        <v>32</v>
      </c>
      <c r="M33" s="30" t="s">
        <v>62</v>
      </c>
    </row>
    <row r="34" spans="12:13" x14ac:dyDescent="0.25">
      <c r="L34" s="29">
        <v>33</v>
      </c>
      <c r="M34" s="30" t="s">
        <v>62</v>
      </c>
    </row>
    <row r="35" spans="12:13" x14ac:dyDescent="0.25">
      <c r="L35" s="29">
        <v>34</v>
      </c>
      <c r="M35" s="30" t="s">
        <v>62</v>
      </c>
    </row>
    <row r="36" spans="12:13" x14ac:dyDescent="0.25">
      <c r="L36" s="29">
        <v>35</v>
      </c>
      <c r="M36" s="30" t="s">
        <v>62</v>
      </c>
    </row>
    <row r="37" spans="12:13" x14ac:dyDescent="0.25">
      <c r="L37" s="29">
        <v>36</v>
      </c>
      <c r="M37" s="30" t="s">
        <v>63</v>
      </c>
    </row>
    <row r="38" spans="12:13" x14ac:dyDescent="0.25">
      <c r="L38" s="29">
        <v>37</v>
      </c>
      <c r="M38" s="30" t="s">
        <v>63</v>
      </c>
    </row>
    <row r="39" spans="12:13" x14ac:dyDescent="0.25">
      <c r="L39" s="29">
        <v>38</v>
      </c>
      <c r="M39" s="30" t="s">
        <v>63</v>
      </c>
    </row>
    <row r="40" spans="12:13" x14ac:dyDescent="0.25">
      <c r="L40" s="29">
        <v>39</v>
      </c>
      <c r="M40" s="30" t="s">
        <v>63</v>
      </c>
    </row>
    <row r="41" spans="12:13" x14ac:dyDescent="0.25">
      <c r="L41" s="29">
        <v>40</v>
      </c>
      <c r="M41" s="30" t="s">
        <v>63</v>
      </c>
    </row>
    <row r="42" spans="12:13" x14ac:dyDescent="0.25">
      <c r="L42" s="29">
        <v>41</v>
      </c>
      <c r="M42" s="30" t="s">
        <v>63</v>
      </c>
    </row>
    <row r="43" spans="12:13" x14ac:dyDescent="0.25">
      <c r="L43" s="29">
        <v>42</v>
      </c>
      <c r="M43" s="30" t="s">
        <v>63</v>
      </c>
    </row>
    <row r="44" spans="12:13" x14ac:dyDescent="0.25">
      <c r="L44" s="29">
        <v>43</v>
      </c>
      <c r="M44" s="30" t="s">
        <v>63</v>
      </c>
    </row>
    <row r="45" spans="12:13" x14ac:dyDescent="0.25">
      <c r="L45" s="29">
        <v>44</v>
      </c>
      <c r="M45" s="30" t="s">
        <v>63</v>
      </c>
    </row>
    <row r="46" spans="12:13" x14ac:dyDescent="0.25">
      <c r="L46" s="29">
        <v>45</v>
      </c>
      <c r="M46" s="30" t="s">
        <v>63</v>
      </c>
    </row>
    <row r="47" spans="12:13" x14ac:dyDescent="0.25">
      <c r="L47" s="29">
        <v>46</v>
      </c>
      <c r="M47" s="30" t="s">
        <v>63</v>
      </c>
    </row>
    <row r="48" spans="12:13" x14ac:dyDescent="0.25">
      <c r="L48" s="29">
        <v>47</v>
      </c>
      <c r="M48" s="30" t="s">
        <v>63</v>
      </c>
    </row>
    <row r="49" spans="12:13" x14ac:dyDescent="0.25">
      <c r="L49" s="29">
        <v>48</v>
      </c>
      <c r="M49" s="30" t="s">
        <v>63</v>
      </c>
    </row>
    <row r="50" spans="12:13" x14ac:dyDescent="0.25">
      <c r="L50" s="29">
        <v>49</v>
      </c>
      <c r="M50" s="30" t="s">
        <v>63</v>
      </c>
    </row>
    <row r="51" spans="12:13" x14ac:dyDescent="0.25">
      <c r="L51" s="29">
        <v>50</v>
      </c>
      <c r="M51" s="30" t="s">
        <v>63</v>
      </c>
    </row>
    <row r="52" spans="12:13" x14ac:dyDescent="0.25">
      <c r="L52" s="29">
        <v>51</v>
      </c>
      <c r="M52" s="30" t="s">
        <v>63</v>
      </c>
    </row>
    <row r="53" spans="12:13" x14ac:dyDescent="0.25">
      <c r="L53" s="29">
        <v>52</v>
      </c>
      <c r="M53" s="30" t="s">
        <v>63</v>
      </c>
    </row>
    <row r="54" spans="12:13" x14ac:dyDescent="0.25">
      <c r="L54" s="29">
        <v>53</v>
      </c>
      <c r="M54" s="30" t="s">
        <v>63</v>
      </c>
    </row>
    <row r="55" spans="12:13" x14ac:dyDescent="0.25">
      <c r="L55" s="29">
        <v>54</v>
      </c>
      <c r="M55" s="30" t="s">
        <v>63</v>
      </c>
    </row>
    <row r="56" spans="12:13" x14ac:dyDescent="0.25">
      <c r="L56" s="29">
        <v>55</v>
      </c>
      <c r="M56" s="30" t="s">
        <v>63</v>
      </c>
    </row>
    <row r="57" spans="12:13" x14ac:dyDescent="0.25">
      <c r="L57" s="29">
        <v>56</v>
      </c>
      <c r="M57" s="30" t="s">
        <v>63</v>
      </c>
    </row>
    <row r="58" spans="12:13" x14ac:dyDescent="0.25">
      <c r="L58" s="29">
        <v>57</v>
      </c>
      <c r="M58" s="30" t="s">
        <v>63</v>
      </c>
    </row>
    <row r="59" spans="12:13" x14ac:dyDescent="0.25">
      <c r="L59" s="29">
        <v>58</v>
      </c>
      <c r="M59" s="30" t="s">
        <v>63</v>
      </c>
    </row>
    <row r="60" spans="12:13" x14ac:dyDescent="0.25">
      <c r="L60" s="29">
        <v>59</v>
      </c>
      <c r="M60" s="30" t="s">
        <v>63</v>
      </c>
    </row>
    <row r="61" spans="12:13" x14ac:dyDescent="0.25">
      <c r="L61" s="29">
        <v>60</v>
      </c>
      <c r="M61" s="30" t="s">
        <v>63</v>
      </c>
    </row>
    <row r="62" spans="12:13" x14ac:dyDescent="0.25">
      <c r="L62" s="29">
        <v>61</v>
      </c>
      <c r="M62" s="30" t="s">
        <v>63</v>
      </c>
    </row>
    <row r="63" spans="12:13" x14ac:dyDescent="0.25">
      <c r="L63" s="29">
        <v>62</v>
      </c>
      <c r="M63" s="30" t="s">
        <v>63</v>
      </c>
    </row>
    <row r="64" spans="12:13" x14ac:dyDescent="0.25">
      <c r="L64" s="29">
        <v>63</v>
      </c>
      <c r="M64" s="30" t="s">
        <v>63</v>
      </c>
    </row>
    <row r="65" spans="12:13" x14ac:dyDescent="0.25">
      <c r="L65" s="29">
        <v>64</v>
      </c>
      <c r="M65" s="30" t="s">
        <v>63</v>
      </c>
    </row>
    <row r="66" spans="12:13" x14ac:dyDescent="0.25">
      <c r="L66" s="29">
        <v>65</v>
      </c>
      <c r="M66" s="30" t="s">
        <v>63</v>
      </c>
    </row>
    <row r="67" spans="12:13" x14ac:dyDescent="0.25">
      <c r="L67" s="29">
        <v>66</v>
      </c>
      <c r="M67" s="30" t="s">
        <v>63</v>
      </c>
    </row>
    <row r="68" spans="12:13" x14ac:dyDescent="0.25">
      <c r="L68" s="29">
        <v>67</v>
      </c>
      <c r="M68" s="30" t="s">
        <v>63</v>
      </c>
    </row>
    <row r="69" spans="12:13" x14ac:dyDescent="0.25">
      <c r="L69" s="29">
        <v>68</v>
      </c>
      <c r="M69" s="30" t="s">
        <v>63</v>
      </c>
    </row>
    <row r="70" spans="12:13" x14ac:dyDescent="0.25">
      <c r="L70" s="29">
        <v>69</v>
      </c>
      <c r="M70" s="30" t="s">
        <v>63</v>
      </c>
    </row>
    <row r="71" spans="12:13" x14ac:dyDescent="0.25">
      <c r="L71" s="29">
        <v>70</v>
      </c>
      <c r="M71" s="30" t="s">
        <v>63</v>
      </c>
    </row>
    <row r="72" spans="12:13" x14ac:dyDescent="0.25">
      <c r="L72" s="29">
        <v>71</v>
      </c>
      <c r="M72" s="30" t="s">
        <v>63</v>
      </c>
    </row>
    <row r="73" spans="12:13" x14ac:dyDescent="0.25">
      <c r="L73" s="29">
        <v>72</v>
      </c>
      <c r="M73" s="30" t="s">
        <v>63</v>
      </c>
    </row>
    <row r="74" spans="12:13" x14ac:dyDescent="0.25">
      <c r="L74" s="29">
        <v>73</v>
      </c>
      <c r="M74" s="30" t="s">
        <v>63</v>
      </c>
    </row>
    <row r="75" spans="12:13" x14ac:dyDescent="0.25">
      <c r="L75" s="29">
        <v>74</v>
      </c>
      <c r="M75" s="30" t="s">
        <v>63</v>
      </c>
    </row>
    <row r="76" spans="12:13" x14ac:dyDescent="0.25">
      <c r="L76" s="29">
        <v>75</v>
      </c>
      <c r="M76" s="30" t="s">
        <v>63</v>
      </c>
    </row>
    <row r="77" spans="12:13" x14ac:dyDescent="0.25">
      <c r="L77" s="29">
        <v>76</v>
      </c>
      <c r="M77" s="30" t="s">
        <v>63</v>
      </c>
    </row>
    <row r="78" spans="12:13" x14ac:dyDescent="0.25">
      <c r="L78" s="29">
        <v>77</v>
      </c>
      <c r="M78" s="30" t="s">
        <v>63</v>
      </c>
    </row>
    <row r="79" spans="12:13" x14ac:dyDescent="0.25">
      <c r="L79" s="29">
        <v>78</v>
      </c>
      <c r="M79" s="30" t="s">
        <v>63</v>
      </c>
    </row>
    <row r="80" spans="12:13" x14ac:dyDescent="0.25">
      <c r="L80" s="29">
        <v>79</v>
      </c>
      <c r="M80" s="30" t="s">
        <v>63</v>
      </c>
    </row>
    <row r="81" spans="12:13" x14ac:dyDescent="0.25">
      <c r="L81" s="29">
        <v>80</v>
      </c>
      <c r="M81" s="30" t="s">
        <v>63</v>
      </c>
    </row>
    <row r="82" spans="12:13" x14ac:dyDescent="0.25">
      <c r="L82" s="29">
        <v>81</v>
      </c>
      <c r="M82" s="30" t="s">
        <v>63</v>
      </c>
    </row>
    <row r="83" spans="12:13" x14ac:dyDescent="0.25">
      <c r="L83" s="29">
        <v>82</v>
      </c>
      <c r="M83" s="30" t="s">
        <v>63</v>
      </c>
    </row>
    <row r="84" spans="12:13" x14ac:dyDescent="0.25">
      <c r="L84" s="29">
        <v>83</v>
      </c>
      <c r="M84" s="30" t="s">
        <v>63</v>
      </c>
    </row>
    <row r="85" spans="12:13" x14ac:dyDescent="0.25">
      <c r="L85" s="29">
        <v>84</v>
      </c>
      <c r="M85" s="30" t="s">
        <v>63</v>
      </c>
    </row>
    <row r="86" spans="12:13" x14ac:dyDescent="0.25">
      <c r="L86" s="29">
        <v>85</v>
      </c>
      <c r="M86" s="30" t="s">
        <v>63</v>
      </c>
    </row>
    <row r="87" spans="12:13" x14ac:dyDescent="0.25">
      <c r="L87" s="29">
        <v>86</v>
      </c>
      <c r="M87" s="30" t="s">
        <v>63</v>
      </c>
    </row>
    <row r="88" spans="12:13" x14ac:dyDescent="0.25">
      <c r="L88" s="29">
        <v>87</v>
      </c>
      <c r="M88" s="30" t="s">
        <v>63</v>
      </c>
    </row>
    <row r="89" spans="12:13" x14ac:dyDescent="0.25">
      <c r="L89" s="29">
        <v>88</v>
      </c>
      <c r="M89" s="30" t="s">
        <v>63</v>
      </c>
    </row>
    <row r="90" spans="12:13" x14ac:dyDescent="0.25">
      <c r="L90" s="29">
        <v>89</v>
      </c>
      <c r="M90" s="30" t="s">
        <v>63</v>
      </c>
    </row>
    <row r="91" spans="12:13" x14ac:dyDescent="0.25">
      <c r="L91" s="29">
        <v>90</v>
      </c>
      <c r="M91" s="30" t="s">
        <v>63</v>
      </c>
    </row>
    <row r="92" spans="12:13" x14ac:dyDescent="0.25">
      <c r="L92" s="29">
        <v>91</v>
      </c>
      <c r="M92" s="30" t="s">
        <v>63</v>
      </c>
    </row>
    <row r="93" spans="12:13" x14ac:dyDescent="0.25">
      <c r="L93" s="29">
        <v>92</v>
      </c>
      <c r="M93" s="30" t="s">
        <v>63</v>
      </c>
    </row>
    <row r="94" spans="12:13" x14ac:dyDescent="0.25">
      <c r="L94" s="29">
        <v>93</v>
      </c>
      <c r="M94" s="30" t="s">
        <v>63</v>
      </c>
    </row>
    <row r="95" spans="12:13" x14ac:dyDescent="0.25">
      <c r="L95" s="29">
        <v>94</v>
      </c>
      <c r="M95" s="30" t="s">
        <v>63</v>
      </c>
    </row>
    <row r="96" spans="12:13" x14ac:dyDescent="0.25">
      <c r="L96" s="29">
        <v>95</v>
      </c>
      <c r="M96" s="30" t="s">
        <v>63</v>
      </c>
    </row>
    <row r="97" spans="12:13" x14ac:dyDescent="0.25">
      <c r="L97" s="29">
        <v>96</v>
      </c>
      <c r="M97" s="30" t="s">
        <v>63</v>
      </c>
    </row>
    <row r="98" spans="12:13" x14ac:dyDescent="0.25">
      <c r="L98" s="29">
        <v>97</v>
      </c>
      <c r="M98" s="30" t="s">
        <v>63</v>
      </c>
    </row>
    <row r="99" spans="12:13" x14ac:dyDescent="0.25">
      <c r="L99" s="29">
        <v>98</v>
      </c>
      <c r="M99" s="30" t="s">
        <v>63</v>
      </c>
    </row>
    <row r="100" spans="12:13" x14ac:dyDescent="0.25">
      <c r="L100" s="29">
        <v>99</v>
      </c>
      <c r="M100" s="30" t="s">
        <v>63</v>
      </c>
    </row>
    <row r="101" spans="12:13" ht="15.75" thickBot="1" x14ac:dyDescent="0.3">
      <c r="L101" s="31">
        <v>100</v>
      </c>
      <c r="M101" s="32" t="s">
        <v>63</v>
      </c>
    </row>
  </sheetData>
  <mergeCells count="1">
    <mergeCell ref="P1:Q1"/>
  </mergeCells>
  <pageMargins left="0.7" right="0.7" top="0.78740157499999996" bottom="0.78740157499999996" header="0.3" footer="0.3"/>
  <pageSetup paperSize="9" orientation="portrait" r:id="rId1"/>
  <headerFooter>
    <oddFooter>&amp;L&amp;1#&amp;"Calibri"&amp;10&amp;K000000Interní /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"/>
  <sheetViews>
    <sheetView showGridLines="0" workbookViewId="0">
      <selection activeCell="E7" sqref="E7"/>
    </sheetView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  <headerFooter>
    <oddFooter>&amp;L&amp;1#&amp;"Calibri"&amp;10&amp;K000000Interní /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/>
  <dimension ref="A1:I104"/>
  <sheetViews>
    <sheetView showGridLines="0" zoomScaleNormal="100" workbookViewId="0">
      <selection activeCell="B2" sqref="B2"/>
    </sheetView>
  </sheetViews>
  <sheetFormatPr defaultRowHeight="15" x14ac:dyDescent="0.25"/>
  <cols>
    <col min="2" max="2" width="11" customWidth="1"/>
    <col min="3" max="3" width="19.7109375" customWidth="1"/>
    <col min="5" max="5" width="17.85546875" customWidth="1"/>
    <col min="6" max="6" width="11.42578125" customWidth="1"/>
  </cols>
  <sheetData>
    <row r="1" spans="1:9" x14ac:dyDescent="0.25">
      <c r="B1" s="82"/>
      <c r="C1" s="83"/>
      <c r="D1" s="80" t="s">
        <v>91</v>
      </c>
      <c r="F1" s="34" t="s">
        <v>69</v>
      </c>
      <c r="G1" s="35"/>
    </row>
    <row r="2" spans="1:9" ht="15.75" thickBot="1" x14ac:dyDescent="0.3">
      <c r="B2" s="77"/>
      <c r="C2" s="76" t="s">
        <v>70</v>
      </c>
      <c r="D2" s="81"/>
      <c r="F2" s="68" t="s">
        <v>25</v>
      </c>
      <c r="G2" s="65" t="s">
        <v>26</v>
      </c>
    </row>
    <row r="3" spans="1:9" ht="15.75" thickBot="1" x14ac:dyDescent="0.3">
      <c r="A3" s="43" t="s">
        <v>66</v>
      </c>
      <c r="B3" s="47" t="s">
        <v>94</v>
      </c>
      <c r="C3" s="47" t="s">
        <v>33</v>
      </c>
      <c r="D3" s="64" t="s">
        <v>64</v>
      </c>
      <c r="F3" s="68" t="s">
        <v>27</v>
      </c>
      <c r="G3" s="66">
        <v>3.4500000000000003E-2</v>
      </c>
    </row>
    <row r="4" spans="1:9" ht="15.75" thickTop="1" x14ac:dyDescent="0.25">
      <c r="A4" s="29">
        <v>1</v>
      </c>
      <c r="B4" s="59">
        <f>GB_Curve!C3</f>
        <v>5.8589332793511417E-2</v>
      </c>
      <c r="C4" s="60">
        <v>7.144236111108615E-2</v>
      </c>
      <c r="D4" s="33">
        <v>7.2442361111111103E-2</v>
      </c>
      <c r="F4" s="68" t="s">
        <v>28</v>
      </c>
      <c r="G4" s="65" t="s">
        <v>29</v>
      </c>
      <c r="H4" s="9"/>
      <c r="I4" s="10"/>
    </row>
    <row r="5" spans="1:9" x14ac:dyDescent="0.25">
      <c r="A5" s="29">
        <v>2</v>
      </c>
      <c r="B5" s="59">
        <f>GB_Curve!C4</f>
        <v>5.417358497382585E-2</v>
      </c>
      <c r="C5" s="60">
        <v>6.3028226571350654E-2</v>
      </c>
      <c r="D5" s="33">
        <v>6.4284306944444453E-2</v>
      </c>
      <c r="F5" s="68" t="s">
        <v>30</v>
      </c>
      <c r="G5" s="65" t="s">
        <v>31</v>
      </c>
      <c r="H5" s="9"/>
      <c r="I5" s="10"/>
    </row>
    <row r="6" spans="1:9" ht="15.75" thickBot="1" x14ac:dyDescent="0.3">
      <c r="A6" s="29">
        <v>3</v>
      </c>
      <c r="B6" s="59">
        <f>GB_Curve!C5</f>
        <v>5.2842601170579373E-2</v>
      </c>
      <c r="C6" s="60">
        <v>5.6639899321383469E-2</v>
      </c>
      <c r="D6" s="33">
        <v>5.8145716666666666E-2</v>
      </c>
      <c r="F6" s="69" t="s">
        <v>32</v>
      </c>
      <c r="G6" s="67">
        <v>0.13</v>
      </c>
      <c r="H6" s="9"/>
      <c r="I6" s="10"/>
    </row>
    <row r="7" spans="1:9" x14ac:dyDescent="0.25">
      <c r="A7" s="29">
        <v>4</v>
      </c>
      <c r="B7" s="59">
        <f>GB_Curve!C6</f>
        <v>5.2101265413432518E-2</v>
      </c>
      <c r="C7" s="60">
        <v>5.3366902413388706E-2</v>
      </c>
      <c r="D7" s="33">
        <v>5.4984461805555558E-2</v>
      </c>
      <c r="H7" s="9"/>
      <c r="I7" s="10"/>
    </row>
    <row r="8" spans="1:9" x14ac:dyDescent="0.25">
      <c r="A8" s="29">
        <v>5</v>
      </c>
      <c r="B8" s="59">
        <f>GB_Curve!C7</f>
        <v>5.1558419663633392E-2</v>
      </c>
      <c r="C8" s="60">
        <v>5.1340759622225507E-2</v>
      </c>
      <c r="D8" s="33">
        <v>5.3025729861111114E-2</v>
      </c>
      <c r="H8" s="9"/>
      <c r="I8" s="10"/>
    </row>
    <row r="9" spans="1:9" x14ac:dyDescent="0.25">
      <c r="A9" s="29">
        <v>6</v>
      </c>
      <c r="B9" s="59">
        <f>GB_Curve!C8</f>
        <v>5.1123159898707637E-2</v>
      </c>
      <c r="C9" s="60">
        <v>4.9838920248266971E-2</v>
      </c>
      <c r="D9" s="33">
        <v>5.1583168749999998E-2</v>
      </c>
      <c r="H9" s="9"/>
      <c r="I9" s="10"/>
    </row>
    <row r="10" spans="1:9" x14ac:dyDescent="0.25">
      <c r="A10" s="29">
        <v>7</v>
      </c>
      <c r="B10" s="59">
        <f>GB_Curve!C9</f>
        <v>5.0761687284094359E-2</v>
      </c>
      <c r="C10" s="60">
        <v>4.8639533284242642E-2</v>
      </c>
      <c r="D10" s="33">
        <v>5.044097222222222E-2</v>
      </c>
      <c r="H10" s="9"/>
      <c r="I10" s="10"/>
    </row>
    <row r="11" spans="1:9" x14ac:dyDescent="0.25">
      <c r="A11" s="29">
        <v>8</v>
      </c>
      <c r="B11" s="59">
        <f>GB_Curve!C10</f>
        <v>5.045655857936282E-2</v>
      </c>
      <c r="C11" s="60">
        <v>4.7742829020355426E-2</v>
      </c>
      <c r="D11" s="33">
        <v>4.9586466666666669E-2</v>
      </c>
      <c r="H11" s="9"/>
      <c r="I11" s="10"/>
    </row>
    <row r="12" spans="1:9" x14ac:dyDescent="0.25">
      <c r="A12" s="29">
        <v>9</v>
      </c>
      <c r="B12" s="59">
        <f>GB_Curve!C11</f>
        <v>5.0196984722111759E-2</v>
      </c>
      <c r="C12" s="60">
        <v>4.7098110210646027E-2</v>
      </c>
      <c r="D12" s="33">
        <v>4.8966574999999998E-2</v>
      </c>
      <c r="H12" s="9"/>
      <c r="I12" s="10"/>
    </row>
    <row r="13" spans="1:9" x14ac:dyDescent="0.25">
      <c r="A13" s="29">
        <v>10</v>
      </c>
      <c r="B13" s="59">
        <f>GB_Curve!C12</f>
        <v>4.9975525597274029E-2</v>
      </c>
      <c r="C13" s="60">
        <v>4.6630970800898064E-2</v>
      </c>
      <c r="D13" s="33">
        <v>4.8514583333333333E-2</v>
      </c>
      <c r="H13" s="9"/>
      <c r="I13" s="10"/>
    </row>
    <row r="14" spans="1:9" x14ac:dyDescent="0.25">
      <c r="A14" s="29">
        <v>11</v>
      </c>
      <c r="B14" s="59">
        <f>GB_Curve!C13</f>
        <v>4.9786656413929542E-2</v>
      </c>
      <c r="C14" s="60">
        <v>4.6216285182019146E-2</v>
      </c>
      <c r="D14" s="33"/>
      <c r="H14" s="9"/>
      <c r="I14" s="10"/>
    </row>
    <row r="15" spans="1:9" x14ac:dyDescent="0.25">
      <c r="A15" s="29">
        <v>12</v>
      </c>
      <c r="B15" s="59">
        <f>GB_Curve!C14</f>
        <v>4.9626051543492977E-2</v>
      </c>
      <c r="C15" s="60">
        <v>4.5921393259666488E-2</v>
      </c>
      <c r="D15" s="33">
        <v>4.780486111111111E-2</v>
      </c>
      <c r="H15" s="9"/>
      <c r="I15" s="10"/>
    </row>
    <row r="16" spans="1:9" x14ac:dyDescent="0.25">
      <c r="A16" s="29">
        <v>13</v>
      </c>
      <c r="B16" s="59">
        <f>GB_Curve!C15</f>
        <v>4.9490192065360095E-2</v>
      </c>
      <c r="C16" s="60">
        <v>4.572443386311309E-2</v>
      </c>
      <c r="D16" s="33"/>
      <c r="H16" s="9"/>
      <c r="I16" s="10"/>
    </row>
    <row r="17" spans="1:9" x14ac:dyDescent="0.25">
      <c r="A17" s="29">
        <v>14</v>
      </c>
      <c r="B17" s="59">
        <f>GB_Curve!C16</f>
        <v>4.9376134871957245E-2</v>
      </c>
      <c r="C17" s="60">
        <v>4.5606427025524754E-2</v>
      </c>
      <c r="D17" s="33"/>
      <c r="H17" s="9"/>
      <c r="I17" s="10"/>
    </row>
    <row r="18" spans="1:9" x14ac:dyDescent="0.25">
      <c r="A18" s="29">
        <v>15</v>
      </c>
      <c r="B18" s="59">
        <f>GB_Curve!C17</f>
        <v>4.9281368451473462E-2</v>
      </c>
      <c r="C18" s="60">
        <v>4.5551543567112551E-2</v>
      </c>
      <c r="D18" s="33">
        <v>4.7399305555555563E-2</v>
      </c>
      <c r="H18" s="9"/>
      <c r="I18" s="10"/>
    </row>
    <row r="19" spans="1:9" x14ac:dyDescent="0.25">
      <c r="A19" s="29">
        <v>16</v>
      </c>
      <c r="B19" s="59">
        <f>GB_Curve!C18</f>
        <v>4.9203717955191184E-2</v>
      </c>
      <c r="C19" s="60">
        <v>4.5448779651446891E-2</v>
      </c>
      <c r="D19" s="33"/>
      <c r="H19" s="9"/>
      <c r="I19" s="10"/>
    </row>
    <row r="20" spans="1:9" x14ac:dyDescent="0.25">
      <c r="A20" s="29">
        <v>17</v>
      </c>
      <c r="B20" s="59">
        <f>GB_Curve!C19</f>
        <v>4.9141279715291475E-2</v>
      </c>
      <c r="C20" s="60">
        <v>4.5288535564871557E-2</v>
      </c>
      <c r="D20" s="33"/>
      <c r="H20" s="9"/>
      <c r="I20" s="10"/>
    </row>
    <row r="21" spans="1:9" x14ac:dyDescent="0.25">
      <c r="A21" s="29">
        <v>18</v>
      </c>
      <c r="B21" s="59">
        <f>GB_Curve!C20</f>
        <v>4.9092374152157836E-2</v>
      </c>
      <c r="C21" s="60">
        <v>4.5088200039590909E-2</v>
      </c>
      <c r="D21" s="33"/>
      <c r="H21" s="9"/>
      <c r="I21" s="10"/>
    </row>
    <row r="22" spans="1:9" x14ac:dyDescent="0.25">
      <c r="A22" s="29">
        <v>19</v>
      </c>
      <c r="B22" s="59">
        <f>GB_Curve!C21</f>
        <v>4.9055510630349852E-2</v>
      </c>
      <c r="C22" s="60">
        <v>4.4860723716205309E-2</v>
      </c>
      <c r="D22" s="33"/>
      <c r="H22" s="9"/>
      <c r="I22" s="10"/>
    </row>
    <row r="23" spans="1:9" x14ac:dyDescent="0.25">
      <c r="A23" s="29">
        <v>20</v>
      </c>
      <c r="B23" s="59">
        <f>GB_Curve!C22</f>
        <v>4.9029360366861008E-2</v>
      </c>
      <c r="C23" s="60">
        <v>4.4615781892758388E-2</v>
      </c>
      <c r="D23" s="33">
        <v>4.7399305555555563E-2</v>
      </c>
      <c r="H23" s="9"/>
      <c r="I23" s="10"/>
    </row>
    <row r="24" spans="1:9" x14ac:dyDescent="0.25">
      <c r="A24" s="29">
        <v>21</v>
      </c>
      <c r="B24" s="59">
        <f>GB_Curve!C23</f>
        <v>4.9012734952290193E-2</v>
      </c>
      <c r="C24" s="60">
        <v>4.4360607857408585E-2</v>
      </c>
      <c r="D24" s="33"/>
      <c r="H24" s="9"/>
    </row>
    <row r="25" spans="1:9" x14ac:dyDescent="0.25">
      <c r="A25" s="29">
        <v>22</v>
      </c>
      <c r="B25" s="59">
        <f>GB_Curve!C24</f>
        <v>4.9004568909127189E-2</v>
      </c>
      <c r="C25" s="60">
        <v>4.4100599315980427E-2</v>
      </c>
      <c r="D25" s="33"/>
      <c r="H25" s="9"/>
    </row>
    <row r="26" spans="1:9" x14ac:dyDescent="0.25">
      <c r="A26" s="29">
        <v>23</v>
      </c>
      <c r="B26" s="59">
        <f>GB_Curve!C25</f>
        <v>4.900390523928011E-2</v>
      </c>
      <c r="C26" s="60">
        <v>4.3839765441671563E-2</v>
      </c>
      <c r="D26" s="33"/>
    </row>
    <row r="27" spans="1:9" x14ac:dyDescent="0.25">
      <c r="A27" s="29">
        <v>24</v>
      </c>
      <c r="B27" s="59">
        <f>GB_Curve!C26</f>
        <v>4.9009883244859553E-2</v>
      </c>
      <c r="C27" s="60">
        <v>4.3581060052476417E-2</v>
      </c>
      <c r="D27" s="33"/>
    </row>
    <row r="28" spans="1:9" x14ac:dyDescent="0.25">
      <c r="A28" s="29">
        <v>25</v>
      </c>
      <c r="B28" s="59">
        <f>GB_Curve!C27</f>
        <v>4.9021728120316022E-2</v>
      </c>
      <c r="C28" s="60">
        <v>4.3326632211809324E-2</v>
      </c>
      <c r="D28" s="33"/>
    </row>
    <row r="29" spans="1:9" x14ac:dyDescent="0.25">
      <c r="A29" s="29">
        <v>26</v>
      </c>
      <c r="B29" s="59">
        <f>GB_Curve!C28</f>
        <v>4.9038741955451215E-2</v>
      </c>
      <c r="C29" s="60">
        <v>4.3078016169298516E-2</v>
      </c>
      <c r="D29" s="33"/>
    </row>
    <row r="30" spans="1:9" x14ac:dyDescent="0.25">
      <c r="A30" s="29">
        <v>27</v>
      </c>
      <c r="B30" s="59">
        <f>GB_Curve!C29</f>
        <v>4.9060295884347571E-2</v>
      </c>
      <c r="C30" s="60">
        <v>4.2836276240758586E-2</v>
      </c>
      <c r="D30" s="33"/>
    </row>
    <row r="31" spans="1:9" x14ac:dyDescent="0.25">
      <c r="A31" s="29">
        <v>28</v>
      </c>
      <c r="B31" s="59">
        <f>GB_Curve!C30</f>
        <v>4.9085823181170829E-2</v>
      </c>
      <c r="C31" s="60">
        <v>4.260211789000623E-2</v>
      </c>
      <c r="D31" s="33"/>
    </row>
    <row r="32" spans="1:9" x14ac:dyDescent="0.25">
      <c r="A32" s="29">
        <v>29</v>
      </c>
      <c r="B32" s="59">
        <f>GB_Curve!C31</f>
        <v>4.9114813150180181E-2</v>
      </c>
      <c r="C32" s="60">
        <v>4.2375973248186982E-2</v>
      </c>
      <c r="D32" s="33"/>
    </row>
    <row r="33" spans="1:4" x14ac:dyDescent="0.25">
      <c r="A33" s="29">
        <v>30</v>
      </c>
      <c r="B33" s="59">
        <f>GB_Curve!C32</f>
        <v>4.9146805690576389E-2</v>
      </c>
      <c r="C33" s="60">
        <v>4.2158067160682489E-2</v>
      </c>
      <c r="D33" s="33"/>
    </row>
    <row r="34" spans="1:4" x14ac:dyDescent="0.25">
      <c r="A34" s="29">
        <v>31</v>
      </c>
      <c r="B34" s="59">
        <f>GB_Curve!C33</f>
        <v>4.9181386441146779E-2</v>
      </c>
      <c r="C34" s="60">
        <v>4.194846830973642E-2</v>
      </c>
      <c r="D34" s="33"/>
    </row>
    <row r="35" spans="1:4" x14ac:dyDescent="0.25">
      <c r="A35" s="29">
        <v>32</v>
      </c>
      <c r="B35" s="59">
        <f>GB_Curve!C34</f>
        <v>4.9218182427780199E-2</v>
      </c>
      <c r="C35" s="60">
        <v>4.1747128838982128E-2</v>
      </c>
      <c r="D35" s="33"/>
    </row>
    <row r="36" spans="1:4" x14ac:dyDescent="0.25">
      <c r="A36" s="29">
        <v>33</v>
      </c>
      <c r="B36" s="59">
        <f>GB_Curve!C35</f>
        <v>4.9256858150629856E-2</v>
      </c>
      <c r="C36" s="60">
        <v>4.1553915080611903E-2</v>
      </c>
      <c r="D36" s="33"/>
    </row>
    <row r="37" spans="1:4" x14ac:dyDescent="0.25">
      <c r="A37" s="29">
        <v>34</v>
      </c>
      <c r="B37" s="59">
        <f>GB_Curve!C36</f>
        <v>4.9297112058267256E-2</v>
      </c>
      <c r="C37" s="60">
        <v>4.136863137255542E-2</v>
      </c>
      <c r="D37" s="33"/>
    </row>
    <row r="38" spans="1:4" x14ac:dyDescent="0.25">
      <c r="A38" s="29">
        <v>35</v>
      </c>
      <c r="B38" s="59">
        <f>GB_Curve!C37</f>
        <v>4.9338673364418106E-2</v>
      </c>
      <c r="C38" s="60">
        <v>4.1191038493211041E-2</v>
      </c>
      <c r="D38" s="33"/>
    </row>
    <row r="39" spans="1:4" x14ac:dyDescent="0.25">
      <c r="A39" s="29">
        <v>36</v>
      </c>
      <c r="B39" s="59">
        <f>GB_Curve!C38</f>
        <v>4.9377927220662698E-2</v>
      </c>
      <c r="C39" s="60">
        <v>4.1020867893828639E-2</v>
      </c>
      <c r="D39" s="33"/>
    </row>
    <row r="40" spans="1:4" x14ac:dyDescent="0.25">
      <c r="A40" s="29">
        <v>37</v>
      </c>
      <c r="B40" s="59">
        <f>GB_Curve!C39</f>
        <v>4.9415060598339222E-2</v>
      </c>
      <c r="C40" s="60">
        <v>4.0857832644267678E-2</v>
      </c>
      <c r="D40" s="33"/>
    </row>
    <row r="41" spans="1:4" x14ac:dyDescent="0.25">
      <c r="A41" s="29">
        <v>38</v>
      </c>
      <c r="B41" s="59">
        <f>GB_Curve!C40</f>
        <v>4.9450240799803646E-2</v>
      </c>
      <c r="C41" s="60">
        <v>4.0701635805421743E-2</v>
      </c>
      <c r="D41" s="33"/>
    </row>
    <row r="42" spans="1:4" x14ac:dyDescent="0.25">
      <c r="A42" s="29">
        <v>39</v>
      </c>
      <c r="B42" s="59">
        <f>GB_Curve!C41</f>
        <v>4.948361797857026E-2</v>
      </c>
      <c r="C42" s="60">
        <v>4.0551976785756505E-2</v>
      </c>
      <c r="D42" s="33"/>
    </row>
    <row r="43" spans="1:4" x14ac:dyDescent="0.25">
      <c r="A43" s="29">
        <v>40</v>
      </c>
      <c r="B43" s="59">
        <f>GB_Curve!C42</f>
        <v>4.9515327281651755E-2</v>
      </c>
      <c r="C43" s="60">
        <v>4.0408556118807448E-2</v>
      </c>
      <c r="D43" s="33"/>
    </row>
    <row r="44" spans="1:4" x14ac:dyDescent="0.25">
      <c r="A44" s="29">
        <v>41</v>
      </c>
      <c r="B44" s="59">
        <f>GB_Curve!C43</f>
        <v>4.9545490678568616E-2</v>
      </c>
      <c r="C44" s="60">
        <v>4.0271079004781329E-2</v>
      </c>
      <c r="D44" s="33"/>
    </row>
    <row r="45" spans="1:4" x14ac:dyDescent="0.25">
      <c r="A45" s="29">
        <v>42</v>
      </c>
      <c r="B45" s="59">
        <f>GB_Curve!C44</f>
        <v>4.9574218529217617E-2</v>
      </c>
      <c r="C45" s="60">
        <v>4.0139257886300683E-2</v>
      </c>
      <c r="D45" s="33"/>
    </row>
    <row r="46" spans="1:4" x14ac:dyDescent="0.25">
      <c r="A46" s="29">
        <v>43</v>
      </c>
      <c r="B46" s="59">
        <f>GB_Curve!C45</f>
        <v>4.9601610933086793E-2</v>
      </c>
      <c r="C46" s="60">
        <v>4.0012814271100261E-2</v>
      </c>
      <c r="D46" s="33"/>
    </row>
    <row r="47" spans="1:4" x14ac:dyDescent="0.25">
      <c r="A47" s="29">
        <v>44</v>
      </c>
      <c r="B47" s="59">
        <f>GB_Curve!C46</f>
        <v>4.9627758894587259E-2</v>
      </c>
      <c r="C47" s="60">
        <v>3.9891479969558663E-2</v>
      </c>
      <c r="D47" s="33"/>
    </row>
    <row r="48" spans="1:4" x14ac:dyDescent="0.25">
      <c r="A48" s="29">
        <v>45</v>
      </c>
      <c r="B48" s="59">
        <f>GB_Curve!C47</f>
        <v>4.9652745333086612E-2</v>
      </c>
      <c r="C48" s="60">
        <v>3.9774997879583163E-2</v>
      </c>
      <c r="D48" s="33"/>
    </row>
    <row r="49" spans="1:4" x14ac:dyDescent="0.25">
      <c r="A49" s="29">
        <v>46</v>
      </c>
      <c r="B49" s="59">
        <f>GB_Curve!C48</f>
        <v>4.9676645961268751E-2</v>
      </c>
      <c r="C49" s="60">
        <v>3.966312242346004E-2</v>
      </c>
      <c r="D49" s="33"/>
    </row>
    <row r="50" spans="1:4" x14ac:dyDescent="0.25">
      <c r="A50" s="29">
        <v>47</v>
      </c>
      <c r="B50" s="59">
        <f>GB_Curve!C49</f>
        <v>4.9699530051416252E-2</v>
      </c>
      <c r="C50" s="60">
        <v>3.955561971922239E-2</v>
      </c>
      <c r="D50" s="33"/>
    </row>
    <row r="51" spans="1:4" x14ac:dyDescent="0.25">
      <c r="A51" s="29">
        <v>48</v>
      </c>
      <c r="B51" s="59">
        <f>GB_Curve!C50</f>
        <v>4.9721461105957543E-2</v>
      </c>
      <c r="C51" s="60">
        <v>3.9452267551632447E-2</v>
      </c>
      <c r="D51" s="33"/>
    </row>
    <row r="52" spans="1:4" x14ac:dyDescent="0.25">
      <c r="A52" s="29">
        <v>49</v>
      </c>
      <c r="B52" s="59">
        <f>GB_Curve!C51</f>
        <v>4.9742497445942835E-2</v>
      </c>
      <c r="C52" s="60">
        <v>3.9352855194024539E-2</v>
      </c>
      <c r="D52" s="33"/>
    </row>
    <row r="53" spans="1:4" ht="15.75" thickBot="1" x14ac:dyDescent="0.3">
      <c r="A53" s="31">
        <v>50</v>
      </c>
      <c r="B53" s="61">
        <f>GB_Curve!C52</f>
        <v>4.9762692728938518E-2</v>
      </c>
      <c r="C53" s="62">
        <v>3.9257183121269579E-2</v>
      </c>
      <c r="D53" s="63"/>
    </row>
    <row r="54" spans="1:4" x14ac:dyDescent="0.25">
      <c r="C54" s="2"/>
    </row>
    <row r="55" spans="1:4" x14ac:dyDescent="0.25">
      <c r="B55" s="9"/>
      <c r="C55" s="2"/>
    </row>
    <row r="56" spans="1:4" x14ac:dyDescent="0.25">
      <c r="B56" s="9"/>
      <c r="C56" s="2"/>
    </row>
    <row r="57" spans="1:4" x14ac:dyDescent="0.25">
      <c r="B57" s="9"/>
      <c r="C57" s="2"/>
    </row>
    <row r="58" spans="1:4" x14ac:dyDescent="0.25">
      <c r="B58" s="9"/>
      <c r="C58" s="2"/>
    </row>
    <row r="59" spans="1:4" x14ac:dyDescent="0.25">
      <c r="B59" s="9"/>
      <c r="C59" s="2"/>
    </row>
    <row r="60" spans="1:4" x14ac:dyDescent="0.25">
      <c r="B60" s="9"/>
      <c r="C60" s="2"/>
    </row>
    <row r="61" spans="1:4" x14ac:dyDescent="0.25">
      <c r="B61" s="9"/>
      <c r="C61" s="2"/>
    </row>
    <row r="62" spans="1:4" x14ac:dyDescent="0.25">
      <c r="B62" s="9"/>
      <c r="C62" s="2"/>
    </row>
    <row r="63" spans="1:4" x14ac:dyDescent="0.25">
      <c r="B63" s="9"/>
      <c r="C63" s="2"/>
    </row>
    <row r="64" spans="1:4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  <row r="73" spans="2:2" x14ac:dyDescent="0.25">
      <c r="B73" s="9"/>
    </row>
    <row r="74" spans="2:2" x14ac:dyDescent="0.25">
      <c r="B74" s="9"/>
    </row>
    <row r="75" spans="2:2" x14ac:dyDescent="0.25">
      <c r="B75" s="9"/>
    </row>
    <row r="76" spans="2:2" x14ac:dyDescent="0.25">
      <c r="B76" s="9"/>
    </row>
    <row r="77" spans="2:2" x14ac:dyDescent="0.25">
      <c r="B77" s="9"/>
    </row>
    <row r="78" spans="2:2" x14ac:dyDescent="0.25">
      <c r="B78" s="9"/>
    </row>
    <row r="79" spans="2:2" x14ac:dyDescent="0.25">
      <c r="B79" s="9"/>
    </row>
    <row r="80" spans="2:2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96" spans="2:2" x14ac:dyDescent="0.25">
      <c r="B96" s="9"/>
    </row>
    <row r="97" spans="2:2" x14ac:dyDescent="0.25">
      <c r="B97" s="9"/>
    </row>
    <row r="98" spans="2:2" x14ac:dyDescent="0.25">
      <c r="B98" s="9"/>
    </row>
    <row r="99" spans="2:2" x14ac:dyDescent="0.25">
      <c r="B99" s="9"/>
    </row>
    <row r="100" spans="2:2" x14ac:dyDescent="0.25">
      <c r="B100" s="9"/>
    </row>
    <row r="101" spans="2:2" x14ac:dyDescent="0.25">
      <c r="B101" s="9"/>
    </row>
    <row r="102" spans="2:2" x14ac:dyDescent="0.25">
      <c r="B102" s="9"/>
    </row>
    <row r="103" spans="2:2" x14ac:dyDescent="0.25">
      <c r="B103" s="9"/>
    </row>
    <row r="104" spans="2:2" x14ac:dyDescent="0.25">
      <c r="B104" s="9"/>
    </row>
  </sheetData>
  <mergeCells count="2">
    <mergeCell ref="D1:D2"/>
    <mergeCell ref="B1:C1"/>
  </mergeCells>
  <pageMargins left="0.7" right="0.7" top="0.78740157499999996" bottom="0.78740157499999996" header="0.3" footer="0.3"/>
  <pageSetup paperSize="9" orientation="portrait" r:id="rId1"/>
  <headerFooter>
    <oddFooter>&amp;L&amp;1#&amp;"Calibri"&amp;10&amp;K000000Interní / Internal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CCA92-88DB-4208-8542-552186033EA7}">
  <dimension ref="A1:I104"/>
  <sheetViews>
    <sheetView showGridLines="0" zoomScaleNormal="100" workbookViewId="0">
      <selection activeCell="F16" sqref="F16"/>
    </sheetView>
  </sheetViews>
  <sheetFormatPr defaultRowHeight="15" x14ac:dyDescent="0.25"/>
  <cols>
    <col min="2" max="2" width="11" customWidth="1"/>
    <col min="3" max="3" width="19.7109375" customWidth="1"/>
    <col min="5" max="5" width="17.85546875" customWidth="1"/>
    <col min="6" max="6" width="18.5703125" customWidth="1"/>
    <col min="7" max="7" width="9.85546875" customWidth="1"/>
  </cols>
  <sheetData>
    <row r="1" spans="1:9" x14ac:dyDescent="0.25">
      <c r="B1" s="82"/>
      <c r="C1" s="83"/>
      <c r="D1" s="80"/>
      <c r="F1" s="34" t="s">
        <v>69</v>
      </c>
      <c r="G1" s="35"/>
    </row>
    <row r="2" spans="1:9" ht="15.75" thickBot="1" x14ac:dyDescent="0.3">
      <c r="B2" s="77"/>
      <c r="C2" s="76" t="s">
        <v>70</v>
      </c>
      <c r="D2" s="84"/>
      <c r="F2" s="68" t="s">
        <v>25</v>
      </c>
      <c r="G2" s="65" t="s">
        <v>26</v>
      </c>
    </row>
    <row r="3" spans="1:9" ht="15.75" thickBot="1" x14ac:dyDescent="0.3">
      <c r="A3" s="43" t="s">
        <v>66</v>
      </c>
      <c r="B3" s="47" t="s">
        <v>94</v>
      </c>
      <c r="C3" s="47" t="s">
        <v>33</v>
      </c>
      <c r="D3" s="64"/>
      <c r="F3" s="68" t="s">
        <v>27</v>
      </c>
      <c r="G3" s="66">
        <v>3.4500000000000003E-2</v>
      </c>
    </row>
    <row r="4" spans="1:9" ht="15.75" thickTop="1" x14ac:dyDescent="0.25">
      <c r="A4" s="29">
        <v>1</v>
      </c>
      <c r="B4" s="59">
        <f>GB_Curve!B3</f>
        <v>5.8589332793511417E-2</v>
      </c>
      <c r="C4" s="60">
        <v>7.144236111108615E-2</v>
      </c>
      <c r="D4" s="33"/>
      <c r="F4" s="68" t="s">
        <v>28</v>
      </c>
      <c r="G4" s="65" t="s">
        <v>29</v>
      </c>
      <c r="H4" s="9"/>
      <c r="I4" s="10"/>
    </row>
    <row r="5" spans="1:9" x14ac:dyDescent="0.25">
      <c r="A5" s="29">
        <v>2</v>
      </c>
      <c r="B5" s="59">
        <f>GB_Curve!B4</f>
        <v>4.9776256788840012E-2</v>
      </c>
      <c r="C5" s="60">
        <v>5.4680168997229162E-2</v>
      </c>
      <c r="D5" s="33"/>
      <c r="F5" s="68" t="s">
        <v>30</v>
      </c>
      <c r="G5" s="65" t="s">
        <v>31</v>
      </c>
      <c r="H5" s="9"/>
      <c r="I5" s="10"/>
    </row>
    <row r="6" spans="1:9" ht="15.75" thickBot="1" x14ac:dyDescent="0.3">
      <c r="A6" s="29">
        <v>3</v>
      </c>
      <c r="B6" s="59">
        <f>GB_Curve!B5</f>
        <v>5.0185672883072519E-2</v>
      </c>
      <c r="C6" s="60">
        <v>4.397818713227597E-2</v>
      </c>
      <c r="D6" s="33"/>
      <c r="F6" s="69" t="s">
        <v>32</v>
      </c>
      <c r="G6" s="67">
        <v>0.1420000000000001</v>
      </c>
      <c r="H6" s="9"/>
      <c r="I6" s="10"/>
    </row>
    <row r="7" spans="1:9" x14ac:dyDescent="0.25">
      <c r="A7" s="29">
        <v>4</v>
      </c>
      <c r="B7" s="59">
        <f>GB_Curve!B6</f>
        <v>4.9880388642793205E-2</v>
      </c>
      <c r="C7" s="60">
        <v>4.360861583769382E-2</v>
      </c>
      <c r="D7" s="33"/>
      <c r="H7" s="9"/>
      <c r="I7" s="10"/>
    </row>
    <row r="8" spans="1:9" x14ac:dyDescent="0.25">
      <c r="A8" s="29">
        <v>5</v>
      </c>
      <c r="B8" s="59">
        <f>GB_Curve!B7</f>
        <v>4.9389836105062646E-2</v>
      </c>
      <c r="C8" s="60">
        <v>4.3275086260112339E-2</v>
      </c>
      <c r="D8" s="33"/>
      <c r="H8" s="9"/>
      <c r="I8" s="10"/>
    </row>
    <row r="9" spans="1:9" x14ac:dyDescent="0.25">
      <c r="A9" s="29">
        <v>6</v>
      </c>
      <c r="B9" s="59">
        <f>GB_Curve!B8</f>
        <v>4.8949562015872861E-2</v>
      </c>
      <c r="C9" s="60">
        <v>4.2361842794619076E-2</v>
      </c>
      <c r="D9" s="33"/>
      <c r="H9" s="9"/>
      <c r="I9" s="10"/>
    </row>
    <row r="10" spans="1:9" x14ac:dyDescent="0.25">
      <c r="A10" s="29">
        <v>7</v>
      </c>
      <c r="B10" s="59">
        <f>GB_Curve!B9</f>
        <v>4.8595460557417036E-2</v>
      </c>
      <c r="C10" s="60">
        <v>4.1471931768867654E-2</v>
      </c>
      <c r="D10" s="33"/>
      <c r="H10" s="9"/>
      <c r="I10" s="10"/>
    </row>
    <row r="11" spans="1:9" x14ac:dyDescent="0.25">
      <c r="A11" s="29">
        <v>8</v>
      </c>
      <c r="B11" s="59">
        <f>GB_Curve!B10</f>
        <v>4.8323137166857322E-2</v>
      </c>
      <c r="C11" s="60">
        <v>4.1487332406514366E-2</v>
      </c>
      <c r="D11" s="33"/>
      <c r="H11" s="9"/>
      <c r="I11" s="10"/>
    </row>
    <row r="12" spans="1:9" x14ac:dyDescent="0.25">
      <c r="A12" s="29">
        <v>9</v>
      </c>
      <c r="B12" s="59">
        <f>GB_Curve!B11</f>
        <v>4.8122701652154376E-2</v>
      </c>
      <c r="C12" s="60">
        <v>4.1954621228026179E-2</v>
      </c>
      <c r="D12" s="33"/>
      <c r="H12" s="9"/>
      <c r="I12" s="10"/>
    </row>
    <row r="13" spans="1:9" x14ac:dyDescent="0.25">
      <c r="A13" s="29">
        <v>10</v>
      </c>
      <c r="B13" s="59">
        <f>GB_Curve!B12</f>
        <v>4.7984493790067972E-2</v>
      </c>
      <c r="C13" s="60">
        <v>4.2436083136035974E-2</v>
      </c>
      <c r="D13" s="33"/>
      <c r="H13" s="9"/>
      <c r="I13" s="10"/>
    </row>
    <row r="14" spans="1:9" x14ac:dyDescent="0.25">
      <c r="A14" s="29">
        <v>11</v>
      </c>
      <c r="B14" s="59">
        <f>GB_Curve!B13</f>
        <v>4.7899832126784059E-2</v>
      </c>
      <c r="C14" s="60">
        <v>4.2078454902084728E-2</v>
      </c>
      <c r="D14" s="33"/>
      <c r="H14" s="9"/>
      <c r="I14" s="10"/>
    </row>
    <row r="15" spans="1:9" x14ac:dyDescent="0.25">
      <c r="A15" s="29">
        <v>12</v>
      </c>
      <c r="B15" s="59">
        <f>GB_Curve!B14</f>
        <v>4.7861018803879274E-2</v>
      </c>
      <c r="C15" s="60">
        <v>4.2683062866887944E-2</v>
      </c>
      <c r="D15" s="33"/>
      <c r="H15" s="9"/>
      <c r="I15" s="10"/>
    </row>
    <row r="16" spans="1:9" x14ac:dyDescent="0.25">
      <c r="A16" s="29">
        <v>13</v>
      </c>
      <c r="B16" s="59">
        <f>GB_Curve!B15</f>
        <v>4.7861249316189625E-2</v>
      </c>
      <c r="C16" s="60">
        <v>4.3363812111411493E-2</v>
      </c>
      <c r="D16" s="33"/>
      <c r="H16" s="9"/>
      <c r="I16" s="10"/>
    </row>
    <row r="17" spans="1:9" x14ac:dyDescent="0.25">
      <c r="A17" s="29">
        <v>14</v>
      </c>
      <c r="B17" s="59">
        <f>GB_Curve!B16</f>
        <v>4.7894518865612801E-2</v>
      </c>
      <c r="C17" s="60">
        <v>4.4073549411063118E-2</v>
      </c>
      <c r="D17" s="33"/>
      <c r="H17" s="9"/>
      <c r="I17" s="10"/>
    </row>
    <row r="18" spans="1:9" x14ac:dyDescent="0.25">
      <c r="A18" s="29">
        <v>15</v>
      </c>
      <c r="B18" s="59">
        <f>GB_Curve!B17</f>
        <v>4.7955536814499933E-2</v>
      </c>
      <c r="C18" s="60">
        <v>4.4783477565655927E-2</v>
      </c>
      <c r="D18" s="33"/>
      <c r="H18" s="9"/>
      <c r="I18" s="10"/>
    </row>
    <row r="19" spans="1:9" x14ac:dyDescent="0.25">
      <c r="A19" s="29">
        <v>16</v>
      </c>
      <c r="B19" s="59">
        <f>GB_Curve!B18</f>
        <v>4.8039649841914001E-2</v>
      </c>
      <c r="C19" s="60">
        <v>4.39085324010835E-2</v>
      </c>
      <c r="D19" s="33"/>
      <c r="H19" s="9"/>
      <c r="I19" s="10"/>
    </row>
    <row r="20" spans="1:9" x14ac:dyDescent="0.25">
      <c r="A20" s="29">
        <v>17</v>
      </c>
      <c r="B20" s="59">
        <f>GB_Curve!B19</f>
        <v>4.8142773062743283E-2</v>
      </c>
      <c r="C20" s="60">
        <v>4.2727968034037334E-2</v>
      </c>
      <c r="D20" s="33"/>
      <c r="H20" s="9"/>
      <c r="I20" s="10"/>
    </row>
    <row r="21" spans="1:9" x14ac:dyDescent="0.25">
      <c r="A21" s="29">
        <v>18</v>
      </c>
      <c r="B21" s="59">
        <f>GB_Curve!B20</f>
        <v>4.8261328290182703E-2</v>
      </c>
      <c r="C21" s="60">
        <v>4.1688364613131634E-2</v>
      </c>
      <c r="D21" s="33"/>
      <c r="H21" s="9"/>
      <c r="I21" s="10"/>
    </row>
    <row r="22" spans="1:9" x14ac:dyDescent="0.25">
      <c r="A22" s="29">
        <v>19</v>
      </c>
      <c r="B22" s="59">
        <f>GB_Curve!B21</f>
        <v>4.839218869487838E-2</v>
      </c>
      <c r="C22" s="60">
        <v>4.0774606188515694E-2</v>
      </c>
      <c r="D22" s="33"/>
      <c r="H22" s="9"/>
      <c r="I22" s="10"/>
    </row>
    <row r="23" spans="1:9" x14ac:dyDescent="0.25">
      <c r="A23" s="29">
        <v>20</v>
      </c>
      <c r="B23" s="59">
        <f>GB_Curve!B22</f>
        <v>4.8532629195263688E-2</v>
      </c>
      <c r="C23" s="60">
        <v>3.9972781825227344E-2</v>
      </c>
      <c r="D23" s="33"/>
      <c r="H23" s="9"/>
      <c r="I23" s="10"/>
    </row>
    <row r="24" spans="1:9" x14ac:dyDescent="0.25">
      <c r="A24" s="29">
        <v>21</v>
      </c>
      <c r="B24" s="59">
        <f>GB_Curve!B23</f>
        <v>4.8680281987352192E-2</v>
      </c>
      <c r="C24" s="60">
        <v>3.9270196801889812E-2</v>
      </c>
      <c r="D24" s="33"/>
      <c r="H24" s="9"/>
    </row>
    <row r="25" spans="1:9" x14ac:dyDescent="0.25">
      <c r="A25" s="29">
        <v>22</v>
      </c>
      <c r="B25" s="59">
        <f>GB_Curve!B24</f>
        <v>4.8833096686285105E-2</v>
      </c>
      <c r="C25" s="60">
        <v>3.8655348445434834E-2</v>
      </c>
      <c r="D25" s="33"/>
      <c r="H25" s="9"/>
    </row>
    <row r="26" spans="1:9" x14ac:dyDescent="0.25">
      <c r="A26" s="29">
        <v>23</v>
      </c>
      <c r="B26" s="59">
        <f>GB_Curve!B25</f>
        <v>4.8989304608874518E-2</v>
      </c>
      <c r="C26" s="60">
        <v>3.8117877067334938E-2</v>
      </c>
      <c r="D26" s="33"/>
    </row>
    <row r="27" spans="1:9" x14ac:dyDescent="0.25">
      <c r="A27" s="29">
        <v>24</v>
      </c>
      <c r="B27" s="59">
        <f>GB_Curve!B26</f>
        <v>4.9147386776105861E-2</v>
      </c>
      <c r="C27" s="60">
        <v>3.7648500431342269E-2</v>
      </c>
      <c r="D27" s="33"/>
    </row>
    <row r="28" spans="1:9" x14ac:dyDescent="0.25">
      <c r="A28" s="29">
        <v>25</v>
      </c>
      <c r="B28" s="59">
        <f>GB_Curve!B27</f>
        <v>4.9306045258602493E-2</v>
      </c>
      <c r="C28" s="60">
        <v>3.7238938354674733E-2</v>
      </c>
      <c r="D28" s="33"/>
    </row>
    <row r="29" spans="1:9" x14ac:dyDescent="0.25">
      <c r="A29" s="29">
        <v>26</v>
      </c>
      <c r="B29" s="59">
        <f>GB_Curve!B28</f>
        <v>4.946417752706056E-2</v>
      </c>
      <c r="C29" s="60">
        <v>3.6881832469844111E-2</v>
      </c>
      <c r="D29" s="33"/>
    </row>
    <row r="30" spans="1:9" x14ac:dyDescent="0.25">
      <c r="A30" s="29">
        <v>27</v>
      </c>
      <c r="B30" s="59">
        <f>GB_Curve!B29</f>
        <v>4.9620853504309448E-2</v>
      </c>
      <c r="C30" s="60">
        <v>3.65706648629327E-2</v>
      </c>
      <c r="D30" s="33"/>
    </row>
    <row r="31" spans="1:9" x14ac:dyDescent="0.25">
      <c r="A31" s="29">
        <v>28</v>
      </c>
      <c r="B31" s="59">
        <f>GB_Curve!B30</f>
        <v>4.9775295046501356E-2</v>
      </c>
      <c r="C31" s="60">
        <v>3.6299678241220823E-2</v>
      </c>
      <c r="D31" s="33"/>
    </row>
    <row r="32" spans="1:9" x14ac:dyDescent="0.25">
      <c r="A32" s="29">
        <v>29</v>
      </c>
      <c r="B32" s="59">
        <f>GB_Curve!B31</f>
        <v>4.9926857608260766E-2</v>
      </c>
      <c r="C32" s="60">
        <v>3.606379944258209E-2</v>
      </c>
      <c r="D32" s="33"/>
    </row>
    <row r="33" spans="1:4" x14ac:dyDescent="0.25">
      <c r="A33" s="29">
        <v>30</v>
      </c>
      <c r="B33" s="59">
        <f>GB_Curve!B32</f>
        <v>5.0075013871463403E-2</v>
      </c>
      <c r="C33" s="60">
        <v>3.585856744954552E-2</v>
      </c>
      <c r="D33" s="33"/>
    </row>
    <row r="34" spans="1:4" x14ac:dyDescent="0.25">
      <c r="A34" s="29">
        <v>31</v>
      </c>
      <c r="B34" s="59">
        <f>GB_Curve!B33</f>
        <v>5.0219339138948049E-2</v>
      </c>
      <c r="C34" s="60">
        <v>3.5680066579939052E-2</v>
      </c>
      <c r="D34" s="33"/>
    </row>
    <row r="35" spans="1:4" x14ac:dyDescent="0.25">
      <c r="A35" s="29">
        <v>32</v>
      </c>
      <c r="B35" s="59">
        <f>GB_Curve!B34</f>
        <v>5.0359498314634488E-2</v>
      </c>
      <c r="C35" s="60">
        <v>3.5524865164018316E-2</v>
      </c>
      <c r="D35" s="33"/>
    </row>
    <row r="36" spans="1:4" x14ac:dyDescent="0.25">
      <c r="A36" s="29">
        <v>33</v>
      </c>
      <c r="B36" s="59">
        <f>GB_Curve!B35</f>
        <v>5.0495234308614911E-2</v>
      </c>
      <c r="C36" s="60">
        <v>3.5389959757921474E-2</v>
      </c>
      <c r="D36" s="33"/>
    </row>
    <row r="37" spans="1:4" x14ac:dyDescent="0.25">
      <c r="A37" s="29">
        <v>34</v>
      </c>
      <c r="B37" s="59">
        <f>GB_Curve!B36</f>
        <v>5.0626357722430848E-2</v>
      </c>
      <c r="C37" s="60">
        <v>3.5272724763065755E-2</v>
      </c>
      <c r="D37" s="33"/>
    </row>
    <row r="38" spans="1:4" x14ac:dyDescent="0.25">
      <c r="A38" s="29">
        <v>35</v>
      </c>
      <c r="B38" s="59">
        <f>GB_Curve!B37</f>
        <v>5.0752737683349869E-2</v>
      </c>
      <c r="C38" s="60">
        <v>3.5170867201358647E-2</v>
      </c>
      <c r="D38" s="33"/>
    </row>
    <row r="39" spans="1:4" x14ac:dyDescent="0.25">
      <c r="A39" s="29">
        <v>36</v>
      </c>
      <c r="B39" s="59">
        <f>GB_Curve!B38</f>
        <v>5.0752737683349869E-2</v>
      </c>
      <c r="C39" s="60">
        <v>3.5082386322276893E-2</v>
      </c>
      <c r="D39" s="33"/>
    </row>
    <row r="40" spans="1:4" x14ac:dyDescent="0.25">
      <c r="A40" s="29">
        <v>37</v>
      </c>
      <c r="B40" s="59">
        <f>GB_Curve!B39</f>
        <v>5.0752737683349869E-2</v>
      </c>
      <c r="C40" s="60">
        <v>3.5005537677307741E-2</v>
      </c>
      <c r="D40" s="33"/>
    </row>
    <row r="41" spans="1:4" x14ac:dyDescent="0.25">
      <c r="A41" s="29">
        <v>38</v>
      </c>
      <c r="B41" s="59">
        <f>GB_Curve!B40</f>
        <v>5.0752737683349869E-2</v>
      </c>
      <c r="C41" s="60">
        <v>3.4938801281116039E-2</v>
      </c>
      <c r="D41" s="33"/>
    </row>
    <row r="42" spans="1:4" x14ac:dyDescent="0.25">
      <c r="A42" s="29">
        <v>39</v>
      </c>
      <c r="B42" s="59">
        <f>GB_Curve!B41</f>
        <v>5.0752737683349869E-2</v>
      </c>
      <c r="C42" s="60">
        <v>3.4880853479325902E-2</v>
      </c>
      <c r="D42" s="33"/>
    </row>
    <row r="43" spans="1:4" x14ac:dyDescent="0.25">
      <c r="A43" s="29">
        <v>40</v>
      </c>
      <c r="B43" s="59">
        <f>GB_Curve!B42</f>
        <v>5.0752737683349869E-2</v>
      </c>
      <c r="C43" s="60">
        <v>3.483054215495307E-2</v>
      </c>
      <c r="D43" s="33"/>
    </row>
    <row r="44" spans="1:4" x14ac:dyDescent="0.25">
      <c r="A44" s="29">
        <v>41</v>
      </c>
      <c r="B44" s="59">
        <f>GB_Curve!B43</f>
        <v>5.0752737683349869E-2</v>
      </c>
      <c r="C44" s="60">
        <v>3.4786864924860605E-2</v>
      </c>
      <c r="D44" s="33"/>
    </row>
    <row r="45" spans="1:4" x14ac:dyDescent="0.25">
      <c r="A45" s="29">
        <v>42</v>
      </c>
      <c r="B45" s="59">
        <f>GB_Curve!B44</f>
        <v>5.0752737683349869E-2</v>
      </c>
      <c r="C45" s="60">
        <v>3.4748950001367573E-2</v>
      </c>
      <c r="D45" s="33"/>
    </row>
    <row r="46" spans="1:4" x14ac:dyDescent="0.25">
      <c r="A46" s="29">
        <v>43</v>
      </c>
      <c r="B46" s="59">
        <f>GB_Curve!B45</f>
        <v>5.0752737683349869E-2</v>
      </c>
      <c r="C46" s="60">
        <v>3.4716039420083389E-2</v>
      </c>
      <c r="D46" s="33"/>
    </row>
    <row r="47" spans="1:4" x14ac:dyDescent="0.25">
      <c r="A47" s="29">
        <v>44</v>
      </c>
      <c r="B47" s="59">
        <f>GB_Curve!B46</f>
        <v>5.0752737683349869E-2</v>
      </c>
      <c r="C47" s="60">
        <v>3.4687474361461579E-2</v>
      </c>
      <c r="D47" s="33"/>
    </row>
    <row r="48" spans="1:4" x14ac:dyDescent="0.25">
      <c r="A48" s="29">
        <v>45</v>
      </c>
      <c r="B48" s="59">
        <f>GB_Curve!B47</f>
        <v>5.0752737683349869E-2</v>
      </c>
      <c r="C48" s="60">
        <v>3.4662682319956506E-2</v>
      </c>
      <c r="D48" s="33"/>
    </row>
    <row r="49" spans="1:4" x14ac:dyDescent="0.25">
      <c r="A49" s="29">
        <v>46</v>
      </c>
      <c r="B49" s="59">
        <f>GB_Curve!B48</f>
        <v>5.0752737683349869E-2</v>
      </c>
      <c r="C49" s="60">
        <v>3.4641165899445658E-2</v>
      </c>
      <c r="D49" s="33"/>
    </row>
    <row r="50" spans="1:4" x14ac:dyDescent="0.25">
      <c r="A50" s="29">
        <v>47</v>
      </c>
      <c r="B50" s="59">
        <f>GB_Curve!B49</f>
        <v>5.0752737683349869E-2</v>
      </c>
      <c r="C50" s="60">
        <v>3.462249303748588E-2</v>
      </c>
      <c r="D50" s="33"/>
    </row>
    <row r="51" spans="1:4" x14ac:dyDescent="0.25">
      <c r="A51" s="29">
        <v>48</v>
      </c>
      <c r="B51" s="59">
        <f>GB_Curve!B50</f>
        <v>5.0752737683349869E-2</v>
      </c>
      <c r="C51" s="60">
        <v>3.4606288482456504E-2</v>
      </c>
      <c r="D51" s="33"/>
    </row>
    <row r="52" spans="1:4" x14ac:dyDescent="0.25">
      <c r="A52" s="29">
        <v>49</v>
      </c>
      <c r="B52" s="59">
        <f>GB_Curve!B51</f>
        <v>5.0752737683349869E-2</v>
      </c>
      <c r="C52" s="60">
        <v>3.4592226368010293E-2</v>
      </c>
      <c r="D52" s="33"/>
    </row>
    <row r="53" spans="1:4" ht="15.75" thickBot="1" x14ac:dyDescent="0.3">
      <c r="A53" s="31">
        <v>50</v>
      </c>
      <c r="B53" s="59">
        <f>GB_Curve!B52</f>
        <v>5.0752737683349869E-2</v>
      </c>
      <c r="C53" s="62">
        <v>3.4580023747050825E-2</v>
      </c>
      <c r="D53" s="63"/>
    </row>
    <row r="54" spans="1:4" x14ac:dyDescent="0.25">
      <c r="C54" s="2"/>
    </row>
    <row r="55" spans="1:4" x14ac:dyDescent="0.25">
      <c r="B55" s="9"/>
      <c r="C55" s="2"/>
    </row>
    <row r="56" spans="1:4" x14ac:dyDescent="0.25">
      <c r="B56" s="9"/>
      <c r="C56" s="2"/>
    </row>
    <row r="57" spans="1:4" x14ac:dyDescent="0.25">
      <c r="B57" s="9"/>
      <c r="C57" s="2"/>
    </row>
    <row r="58" spans="1:4" x14ac:dyDescent="0.25">
      <c r="B58" s="9"/>
      <c r="C58" s="2"/>
    </row>
    <row r="59" spans="1:4" x14ac:dyDescent="0.25">
      <c r="B59" s="9"/>
      <c r="C59" s="2"/>
    </row>
    <row r="60" spans="1:4" x14ac:dyDescent="0.25">
      <c r="B60" s="9"/>
      <c r="C60" s="2"/>
    </row>
    <row r="61" spans="1:4" x14ac:dyDescent="0.25">
      <c r="B61" s="9"/>
      <c r="C61" s="2"/>
    </row>
    <row r="62" spans="1:4" x14ac:dyDescent="0.25">
      <c r="B62" s="9"/>
      <c r="C62" s="2"/>
    </row>
    <row r="63" spans="1:4" x14ac:dyDescent="0.25">
      <c r="B63" s="9"/>
      <c r="C63" s="2"/>
    </row>
    <row r="64" spans="1:4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  <row r="73" spans="2:2" x14ac:dyDescent="0.25">
      <c r="B73" s="9"/>
    </row>
    <row r="74" spans="2:2" x14ac:dyDescent="0.25">
      <c r="B74" s="9"/>
    </row>
    <row r="75" spans="2:2" x14ac:dyDescent="0.25">
      <c r="B75" s="9"/>
    </row>
    <row r="76" spans="2:2" x14ac:dyDescent="0.25">
      <c r="B76" s="9"/>
    </row>
    <row r="77" spans="2:2" x14ac:dyDescent="0.25">
      <c r="B77" s="9"/>
    </row>
    <row r="78" spans="2:2" x14ac:dyDescent="0.25">
      <c r="B78" s="9"/>
    </row>
    <row r="79" spans="2:2" x14ac:dyDescent="0.25">
      <c r="B79" s="9"/>
    </row>
    <row r="80" spans="2:2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96" spans="2:2" x14ac:dyDescent="0.25">
      <c r="B96" s="9"/>
    </row>
    <row r="97" spans="2:2" x14ac:dyDescent="0.25">
      <c r="B97" s="9"/>
    </row>
    <row r="98" spans="2:2" x14ac:dyDescent="0.25">
      <c r="B98" s="9"/>
    </row>
    <row r="99" spans="2:2" x14ac:dyDescent="0.25">
      <c r="B99" s="9"/>
    </row>
    <row r="100" spans="2:2" x14ac:dyDescent="0.25">
      <c r="B100" s="9"/>
    </row>
    <row r="101" spans="2:2" x14ac:dyDescent="0.25">
      <c r="B101" s="9"/>
    </row>
    <row r="102" spans="2:2" x14ac:dyDescent="0.25">
      <c r="B102" s="9"/>
    </row>
    <row r="103" spans="2:2" x14ac:dyDescent="0.25">
      <c r="B103" s="9"/>
    </row>
    <row r="104" spans="2:2" x14ac:dyDescent="0.25">
      <c r="B104" s="9"/>
    </row>
  </sheetData>
  <mergeCells count="2">
    <mergeCell ref="B1:C1"/>
    <mergeCell ref="D1:D2"/>
  </mergeCells>
  <pageMargins left="0.7" right="0.7" top="0.78740157499999996" bottom="0.78740157499999996" header="0.3" footer="0.3"/>
  <pageSetup paperSize="9" orientation="portrait" r:id="rId1"/>
  <headerFooter>
    <oddFooter>&amp;L&amp;1#&amp;"Calibri"&amp;10&amp;K000000Interní / Internal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4"/>
  <dimension ref="A1:E170"/>
  <sheetViews>
    <sheetView showGridLines="0" workbookViewId="0">
      <selection activeCell="F12" sqref="F12"/>
    </sheetView>
  </sheetViews>
  <sheetFormatPr defaultRowHeight="15" x14ac:dyDescent="0.25"/>
  <cols>
    <col min="2" max="2" width="15.7109375" customWidth="1"/>
    <col min="3" max="3" width="11.28515625" bestFit="1" customWidth="1"/>
    <col min="4" max="4" width="11.140625" customWidth="1"/>
  </cols>
  <sheetData>
    <row r="1" spans="1:5" x14ac:dyDescent="0.25">
      <c r="B1" s="7"/>
    </row>
    <row r="8" spans="1:5" x14ac:dyDescent="0.25">
      <c r="B8" s="13" t="s">
        <v>47</v>
      </c>
    </row>
    <row r="9" spans="1:5" ht="45.75" thickBot="1" x14ac:dyDescent="0.3">
      <c r="B9" s="12" t="s">
        <v>57</v>
      </c>
    </row>
    <row r="10" spans="1:5" ht="15.75" thickBot="1" x14ac:dyDescent="0.3">
      <c r="A10" s="56" t="s">
        <v>66</v>
      </c>
      <c r="B10" s="57" t="s">
        <v>58</v>
      </c>
      <c r="C10" s="57" t="s">
        <v>59</v>
      </c>
      <c r="D10" s="57" t="s">
        <v>60</v>
      </c>
      <c r="E10" s="58" t="s">
        <v>61</v>
      </c>
    </row>
    <row r="11" spans="1:5" ht="15.75" thickTop="1" x14ac:dyDescent="0.25">
      <c r="A11" s="29">
        <v>1</v>
      </c>
      <c r="B11" s="50">
        <v>2.7499999999999998E-3</v>
      </c>
      <c r="C11" s="51">
        <f>'Zero_Comparison GB and IRS'!C4</f>
        <v>7.144236111108615E-2</v>
      </c>
      <c r="D11" s="51">
        <v>4.5624999999999997E-3</v>
      </c>
      <c r="E11" s="52">
        <v>4.2076388888888892E-3</v>
      </c>
    </row>
    <row r="12" spans="1:5" x14ac:dyDescent="0.25">
      <c r="A12" s="29">
        <v>2</v>
      </c>
      <c r="B12" s="50">
        <v>4.9100000000000003E-3</v>
      </c>
      <c r="C12" s="51">
        <f>'Zero_Comparison GB and IRS'!C5</f>
        <v>6.3028226571350654E-2</v>
      </c>
      <c r="D12" s="51">
        <v>7.1986111111111105E-3</v>
      </c>
      <c r="E12" s="52">
        <v>6.2445416666666673E-3</v>
      </c>
    </row>
    <row r="13" spans="1:5" x14ac:dyDescent="0.25">
      <c r="A13" s="29">
        <v>3</v>
      </c>
      <c r="B13" s="50">
        <v>6.5900000000000004E-3</v>
      </c>
      <c r="C13" s="51">
        <f>'Zero_Comparison GB and IRS'!C6</f>
        <v>5.6639899321383469E-2</v>
      </c>
      <c r="D13" s="51">
        <v>8.922222222222222E-3</v>
      </c>
      <c r="E13" s="52">
        <v>7.7815972222222227E-3</v>
      </c>
    </row>
    <row r="14" spans="1:5" x14ac:dyDescent="0.25">
      <c r="A14" s="29">
        <v>4</v>
      </c>
      <c r="B14" s="50">
        <v>7.8200000000000006E-3</v>
      </c>
      <c r="C14" s="51">
        <f>'Zero_Comparison GB and IRS'!C7</f>
        <v>5.3366902413388706E-2</v>
      </c>
      <c r="D14" s="51">
        <v>1.0290972222222224E-2</v>
      </c>
      <c r="E14" s="52">
        <v>9.0743055555555559E-3</v>
      </c>
    </row>
    <row r="15" spans="1:5" x14ac:dyDescent="0.25">
      <c r="A15" s="29">
        <v>5</v>
      </c>
      <c r="B15" s="14">
        <v>8.6899999999999998E-3</v>
      </c>
      <c r="C15" s="51">
        <f>'Zero_Comparison GB and IRS'!C8</f>
        <v>5.1340759622225507E-2</v>
      </c>
      <c r="D15" s="51">
        <v>1.1304861111111111E-2</v>
      </c>
      <c r="E15" s="52">
        <v>1.0062847222222221E-2</v>
      </c>
    </row>
    <row r="16" spans="1:5" x14ac:dyDescent="0.25">
      <c r="A16" s="29">
        <v>6</v>
      </c>
      <c r="B16" s="50">
        <v>9.2700000000000005E-3</v>
      </c>
      <c r="C16" s="51">
        <f>'Zero_Comparison GB and IRS'!C9</f>
        <v>4.9838920248266971E-2</v>
      </c>
      <c r="D16" s="51">
        <v>1.1811856249999999E-2</v>
      </c>
      <c r="E16" s="52">
        <v>1.0595138888888888E-2</v>
      </c>
    </row>
    <row r="17" spans="1:5" x14ac:dyDescent="0.25">
      <c r="A17" s="29">
        <v>7</v>
      </c>
      <c r="B17" s="50">
        <v>9.6900000000000007E-3</v>
      </c>
      <c r="C17" s="51">
        <f>'Zero_Comparison GB and IRS'!C10</f>
        <v>4.8639533284242642E-2</v>
      </c>
      <c r="D17" s="51">
        <v>1.2090624999999999E-2</v>
      </c>
      <c r="E17" s="52">
        <v>1.1000694444444443E-2</v>
      </c>
    </row>
    <row r="18" spans="1:5" x14ac:dyDescent="0.25">
      <c r="A18" s="29">
        <v>8</v>
      </c>
      <c r="B18" s="50">
        <v>1.004E-2</v>
      </c>
      <c r="C18" s="51">
        <f>'Zero_Comparison GB and IRS'!C11</f>
        <v>4.7742829020355426E-2</v>
      </c>
      <c r="D18" s="51">
        <v>1.2369444444444443E-2</v>
      </c>
      <c r="E18" s="52">
        <v>1.1330208333333334E-2</v>
      </c>
    </row>
    <row r="19" spans="1:5" x14ac:dyDescent="0.25">
      <c r="A19" s="29">
        <v>9</v>
      </c>
      <c r="B19" s="50">
        <v>1.0359999999999999E-2</v>
      </c>
      <c r="C19" s="51">
        <f>'Zero_Comparison GB and IRS'!C12</f>
        <v>4.7098110210646027E-2</v>
      </c>
      <c r="D19" s="51">
        <v>1.2698958333333333E-2</v>
      </c>
      <c r="E19" s="52">
        <v>1.1634374999999999E-2</v>
      </c>
    </row>
    <row r="20" spans="1:5" x14ac:dyDescent="0.25">
      <c r="A20" s="29">
        <v>10</v>
      </c>
      <c r="B20" s="14">
        <v>1.068E-2</v>
      </c>
      <c r="C20" s="51">
        <f>'Zero_Comparison GB and IRS'!C13</f>
        <v>4.6630970800898064E-2</v>
      </c>
      <c r="D20" s="51">
        <v>1.3003125000000003E-2</v>
      </c>
      <c r="E20" s="52">
        <v>1.196388888888889E-2</v>
      </c>
    </row>
    <row r="21" spans="1:5" x14ac:dyDescent="0.25">
      <c r="A21" s="29">
        <v>11</v>
      </c>
      <c r="B21" s="50">
        <v>1.1010000000000001E-2</v>
      </c>
      <c r="C21" s="51">
        <f>'Zero_Comparison GB and IRS'!C14</f>
        <v>4.6216285182019146E-2</v>
      </c>
      <c r="D21" s="51"/>
      <c r="E21" s="52"/>
    </row>
    <row r="22" spans="1:5" x14ac:dyDescent="0.25">
      <c r="A22" s="29">
        <v>12</v>
      </c>
      <c r="B22" s="50">
        <v>1.137E-2</v>
      </c>
      <c r="C22" s="51">
        <f>'Zero_Comparison GB and IRS'!C15</f>
        <v>4.5921393259666488E-2</v>
      </c>
      <c r="D22" s="51">
        <v>1.3535416666666666E-2</v>
      </c>
      <c r="E22" s="52">
        <v>1.2496180555555554E-2</v>
      </c>
    </row>
    <row r="23" spans="1:5" x14ac:dyDescent="0.25">
      <c r="A23" s="29">
        <v>13</v>
      </c>
      <c r="B23" s="50">
        <v>1.1780000000000001E-2</v>
      </c>
      <c r="C23" s="51">
        <f>'Zero_Comparison GB and IRS'!C16</f>
        <v>4.572443386311309E-2</v>
      </c>
      <c r="D23" s="51"/>
      <c r="E23" s="52"/>
    </row>
    <row r="24" spans="1:5" x14ac:dyDescent="0.25">
      <c r="A24" s="29">
        <v>14</v>
      </c>
      <c r="B24" s="50">
        <v>1.2239999999999999E-2</v>
      </c>
      <c r="C24" s="51">
        <f>'Zero_Comparison GB and IRS'!C17</f>
        <v>4.5606427025524754E-2</v>
      </c>
      <c r="D24" s="51"/>
      <c r="E24" s="52"/>
    </row>
    <row r="25" spans="1:5" x14ac:dyDescent="0.25">
      <c r="A25" s="29">
        <v>15</v>
      </c>
      <c r="B25" s="14">
        <v>1.2760000000000001E-2</v>
      </c>
      <c r="C25" s="51">
        <f>'Zero_Comparison GB and IRS'!C18</f>
        <v>4.5551543567112551E-2</v>
      </c>
      <c r="D25" s="51">
        <v>1.4802777777777778E-2</v>
      </c>
      <c r="E25" s="52">
        <v>1.3687500000000002E-2</v>
      </c>
    </row>
    <row r="26" spans="1:5" x14ac:dyDescent="0.25">
      <c r="A26" s="29">
        <v>16</v>
      </c>
      <c r="B26" s="50">
        <v>1.333E-2</v>
      </c>
      <c r="C26" s="51">
        <f>'Zero_Comparison GB and IRS'!C19</f>
        <v>4.5448779651446891E-2</v>
      </c>
      <c r="D26" s="51"/>
      <c r="E26" s="52"/>
    </row>
    <row r="27" spans="1:5" x14ac:dyDescent="0.25">
      <c r="A27" s="29">
        <v>17</v>
      </c>
      <c r="B27" s="50">
        <v>1.3950000000000001E-2</v>
      </c>
      <c r="C27" s="51">
        <f>'Zero_Comparison GB and IRS'!C20</f>
        <v>4.5288535564871557E-2</v>
      </c>
      <c r="D27" s="51"/>
      <c r="E27" s="52"/>
    </row>
    <row r="28" spans="1:5" x14ac:dyDescent="0.25">
      <c r="A28" s="29">
        <v>18</v>
      </c>
      <c r="B28" s="50">
        <v>1.4579999999999999E-2</v>
      </c>
      <c r="C28" s="51">
        <f>'Zero_Comparison GB and IRS'!C21</f>
        <v>4.5088200039590909E-2</v>
      </c>
      <c r="D28" s="51"/>
      <c r="E28" s="52"/>
    </row>
    <row r="29" spans="1:5" x14ac:dyDescent="0.25">
      <c r="A29" s="29">
        <v>19</v>
      </c>
      <c r="B29" s="50">
        <v>1.521E-2</v>
      </c>
      <c r="C29" s="51">
        <f>'Zero_Comparison GB and IRS'!C22</f>
        <v>4.4860723716205309E-2</v>
      </c>
      <c r="D29" s="51"/>
      <c r="E29" s="52"/>
    </row>
    <row r="30" spans="1:5" x14ac:dyDescent="0.25">
      <c r="A30" s="29">
        <v>20</v>
      </c>
      <c r="B30" s="14">
        <v>1.585E-2</v>
      </c>
      <c r="C30" s="51">
        <f>'Zero_Comparison GB and IRS'!C23</f>
        <v>4.4615781892758388E-2</v>
      </c>
      <c r="D30" s="51">
        <v>1.4954861111111111E-2</v>
      </c>
      <c r="E30" s="52">
        <v>1.4346527777777777E-2</v>
      </c>
    </row>
    <row r="31" spans="1:5" x14ac:dyDescent="0.25">
      <c r="A31" s="29">
        <v>21</v>
      </c>
      <c r="B31" s="50">
        <v>1.6469999999999999E-2</v>
      </c>
      <c r="C31" s="51">
        <f>'Zero_Comparison GB and IRS'!C24</f>
        <v>4.4360607857408585E-2</v>
      </c>
      <c r="D31" s="51"/>
      <c r="E31" s="52"/>
    </row>
    <row r="32" spans="1:5" x14ac:dyDescent="0.25">
      <c r="A32" s="29">
        <v>22</v>
      </c>
      <c r="B32" s="50">
        <v>1.7080000000000001E-2</v>
      </c>
      <c r="C32" s="51">
        <f>'Zero_Comparison GB and IRS'!C25</f>
        <v>4.4100599315980427E-2</v>
      </c>
      <c r="D32" s="51"/>
      <c r="E32" s="52"/>
    </row>
    <row r="33" spans="1:5" x14ac:dyDescent="0.25">
      <c r="A33" s="29">
        <v>23</v>
      </c>
      <c r="B33" s="50">
        <v>1.7670000000000002E-2</v>
      </c>
      <c r="C33" s="51">
        <f>'Zero_Comparison GB and IRS'!C26</f>
        <v>4.3839765441671563E-2</v>
      </c>
      <c r="D33" s="51"/>
      <c r="E33" s="52"/>
    </row>
    <row r="34" spans="1:5" x14ac:dyDescent="0.25">
      <c r="A34" s="29">
        <v>24</v>
      </c>
      <c r="B34" s="50">
        <v>1.8239999999999999E-2</v>
      </c>
      <c r="C34" s="51">
        <f>'Zero_Comparison GB and IRS'!C27</f>
        <v>4.3581060052476417E-2</v>
      </c>
      <c r="D34" s="51"/>
      <c r="E34" s="52"/>
    </row>
    <row r="35" spans="1:5" x14ac:dyDescent="0.25">
      <c r="A35" s="29">
        <v>25</v>
      </c>
      <c r="B35" s="14">
        <v>1.8800000000000001E-2</v>
      </c>
      <c r="C35" s="51">
        <f>'Zero_Comparison GB and IRS'!C28</f>
        <v>4.3326632211809324E-2</v>
      </c>
      <c r="D35" s="51"/>
      <c r="E35" s="52"/>
    </row>
    <row r="36" spans="1:5" x14ac:dyDescent="0.25">
      <c r="A36" s="29">
        <v>26</v>
      </c>
      <c r="B36" s="50">
        <v>1.933E-2</v>
      </c>
      <c r="C36" s="51">
        <f>'Zero_Comparison GB and IRS'!C29</f>
        <v>4.3078016169298516E-2</v>
      </c>
      <c r="D36" s="51"/>
      <c r="E36" s="52"/>
    </row>
    <row r="37" spans="1:5" x14ac:dyDescent="0.25">
      <c r="A37" s="29">
        <v>27</v>
      </c>
      <c r="B37" s="50">
        <v>1.984E-2</v>
      </c>
      <c r="C37" s="51">
        <f>'Zero_Comparison GB and IRS'!C30</f>
        <v>4.2836276240758586E-2</v>
      </c>
      <c r="D37" s="51"/>
      <c r="E37" s="52"/>
    </row>
    <row r="38" spans="1:5" x14ac:dyDescent="0.25">
      <c r="A38" s="29">
        <v>28</v>
      </c>
      <c r="B38" s="50">
        <v>2.0330000000000001E-2</v>
      </c>
      <c r="C38" s="51">
        <f>'Zero_Comparison GB and IRS'!C31</f>
        <v>4.260211789000623E-2</v>
      </c>
      <c r="D38" s="51"/>
      <c r="E38" s="52"/>
    </row>
    <row r="39" spans="1:5" x14ac:dyDescent="0.25">
      <c r="A39" s="29">
        <v>29</v>
      </c>
      <c r="B39" s="50">
        <v>2.0809999999999999E-2</v>
      </c>
      <c r="C39" s="51">
        <f>'Zero_Comparison GB and IRS'!C32</f>
        <v>4.2375973248186982E-2</v>
      </c>
      <c r="D39" s="51"/>
      <c r="E39" s="52"/>
    </row>
    <row r="40" spans="1:5" x14ac:dyDescent="0.25">
      <c r="A40" s="29">
        <v>30</v>
      </c>
      <c r="B40" s="14">
        <v>2.1260000000000001E-2</v>
      </c>
      <c r="C40" s="51">
        <f>'Zero_Comparison GB and IRS'!C33</f>
        <v>4.2158067160682489E-2</v>
      </c>
      <c r="D40" s="51">
        <v>1.8148611111111112E-2</v>
      </c>
      <c r="E40" s="52">
        <v>2.6031597222222223E-2</v>
      </c>
    </row>
    <row r="41" spans="1:5" x14ac:dyDescent="0.25">
      <c r="A41" s="29">
        <v>31</v>
      </c>
      <c r="B41" s="50">
        <v>2.1690000000000001E-2</v>
      </c>
      <c r="C41" s="51">
        <f>'Zero_Comparison GB and IRS'!C34</f>
        <v>4.194846830973642E-2</v>
      </c>
      <c r="D41" s="51"/>
      <c r="E41" s="52"/>
    </row>
    <row r="42" spans="1:5" x14ac:dyDescent="0.25">
      <c r="A42" s="29">
        <v>32</v>
      </c>
      <c r="B42" s="50">
        <v>2.2110000000000001E-2</v>
      </c>
      <c r="C42" s="51">
        <f>'Zero_Comparison GB and IRS'!C35</f>
        <v>4.1747128838982128E-2</v>
      </c>
      <c r="D42" s="51"/>
      <c r="E42" s="52"/>
    </row>
    <row r="43" spans="1:5" x14ac:dyDescent="0.25">
      <c r="A43" s="29">
        <v>33</v>
      </c>
      <c r="B43" s="50">
        <v>2.2509999999999999E-2</v>
      </c>
      <c r="C43" s="51">
        <f>'Zero_Comparison GB and IRS'!C36</f>
        <v>4.1553915080611903E-2</v>
      </c>
      <c r="D43" s="51"/>
      <c r="E43" s="52"/>
    </row>
    <row r="44" spans="1:5" x14ac:dyDescent="0.25">
      <c r="A44" s="29">
        <v>34</v>
      </c>
      <c r="B44" s="50">
        <v>2.2890000000000001E-2</v>
      </c>
      <c r="C44" s="51">
        <f>'Zero_Comparison GB and IRS'!C37</f>
        <v>4.136863137255542E-2</v>
      </c>
      <c r="D44" s="51"/>
      <c r="E44" s="52"/>
    </row>
    <row r="45" spans="1:5" x14ac:dyDescent="0.25">
      <c r="A45" s="29">
        <v>35</v>
      </c>
      <c r="B45" s="14">
        <v>2.325E-2</v>
      </c>
      <c r="C45" s="51">
        <f>'Zero_Comparison GB and IRS'!C38</f>
        <v>4.1191038493211041E-2</v>
      </c>
      <c r="D45" s="51"/>
      <c r="E45" s="52"/>
    </row>
    <row r="46" spans="1:5" x14ac:dyDescent="0.25">
      <c r="A46" s="29">
        <v>36</v>
      </c>
      <c r="B46" s="50">
        <v>2.3609999999999999E-2</v>
      </c>
      <c r="C46" s="51">
        <f>'Zero_Comparison GB and IRS'!C39</f>
        <v>4.1020867893828639E-2</v>
      </c>
      <c r="D46" s="51"/>
      <c r="E46" s="52"/>
    </row>
    <row r="47" spans="1:5" x14ac:dyDescent="0.25">
      <c r="A47" s="29">
        <v>37</v>
      </c>
      <c r="B47" s="50">
        <v>2.3939999999999999E-2</v>
      </c>
      <c r="C47" s="51">
        <f>'Zero_Comparison GB and IRS'!C40</f>
        <v>4.0857832644267678E-2</v>
      </c>
      <c r="D47" s="51"/>
      <c r="E47" s="52"/>
    </row>
    <row r="48" spans="1:5" x14ac:dyDescent="0.25">
      <c r="A48" s="29">
        <v>38</v>
      </c>
      <c r="B48" s="50">
        <v>2.426E-2</v>
      </c>
      <c r="C48" s="51">
        <f>'Zero_Comparison GB and IRS'!C41</f>
        <v>4.0701635805421743E-2</v>
      </c>
      <c r="D48" s="51"/>
      <c r="E48" s="52"/>
    </row>
    <row r="49" spans="1:5" x14ac:dyDescent="0.25">
      <c r="A49" s="29">
        <v>39</v>
      </c>
      <c r="B49" s="50">
        <v>2.4570000000000002E-2</v>
      </c>
      <c r="C49" s="51">
        <f>'Zero_Comparison GB and IRS'!C42</f>
        <v>4.0551976785756505E-2</v>
      </c>
      <c r="D49" s="51"/>
      <c r="E49" s="52"/>
    </row>
    <row r="50" spans="1:5" x14ac:dyDescent="0.25">
      <c r="A50" s="29">
        <v>40</v>
      </c>
      <c r="B50" s="14">
        <v>2.487E-2</v>
      </c>
      <c r="C50" s="51">
        <f>'Zero_Comparison GB and IRS'!C43</f>
        <v>4.0408556118807448E-2</v>
      </c>
      <c r="D50" s="51"/>
      <c r="E50" s="52"/>
    </row>
    <row r="51" spans="1:5" x14ac:dyDescent="0.25">
      <c r="A51" s="29">
        <v>41</v>
      </c>
      <c r="B51" s="50">
        <v>2.5149999999999999E-2</v>
      </c>
      <c r="C51" s="51">
        <f>'Zero_Comparison GB and IRS'!C44</f>
        <v>4.0271079004781329E-2</v>
      </c>
      <c r="D51" s="51"/>
      <c r="E51" s="52"/>
    </row>
    <row r="52" spans="1:5" x14ac:dyDescent="0.25">
      <c r="A52" s="29">
        <v>42</v>
      </c>
      <c r="B52" s="50">
        <v>2.5430000000000001E-2</v>
      </c>
      <c r="C52" s="51">
        <f>'Zero_Comparison GB and IRS'!C45</f>
        <v>4.0139257886300683E-2</v>
      </c>
      <c r="D52" s="51"/>
      <c r="E52" s="52"/>
    </row>
    <row r="53" spans="1:5" x14ac:dyDescent="0.25">
      <c r="A53" s="29">
        <v>43</v>
      </c>
      <c r="B53" s="50">
        <v>2.5690000000000001E-2</v>
      </c>
      <c r="C53" s="51">
        <f>'Zero_Comparison GB and IRS'!C46</f>
        <v>4.0012814271100261E-2</v>
      </c>
      <c r="D53" s="51"/>
      <c r="E53" s="52"/>
    </row>
    <row r="54" spans="1:5" x14ac:dyDescent="0.25">
      <c r="A54" s="29">
        <v>44</v>
      </c>
      <c r="B54" s="50">
        <v>2.5940000000000001E-2</v>
      </c>
      <c r="C54" s="51">
        <f>'Zero_Comparison GB and IRS'!C47</f>
        <v>3.9891479969558663E-2</v>
      </c>
      <c r="D54" s="51"/>
      <c r="E54" s="52"/>
    </row>
    <row r="55" spans="1:5" x14ac:dyDescent="0.25">
      <c r="A55" s="29">
        <v>45</v>
      </c>
      <c r="B55" s="14">
        <v>2.6190000000000001E-2</v>
      </c>
      <c r="C55" s="51">
        <f>'Zero_Comparison GB and IRS'!C48</f>
        <v>3.9774997879583163E-2</v>
      </c>
      <c r="D55" s="51"/>
      <c r="E55" s="52"/>
    </row>
    <row r="56" spans="1:5" x14ac:dyDescent="0.25">
      <c r="A56" s="29">
        <v>46</v>
      </c>
      <c r="B56" s="50">
        <v>2.6419999999999999E-2</v>
      </c>
      <c r="C56" s="51">
        <f>'Zero_Comparison GB and IRS'!C49</f>
        <v>3.966312242346004E-2</v>
      </c>
      <c r="D56" s="51"/>
      <c r="E56" s="52"/>
    </row>
    <row r="57" spans="1:5" x14ac:dyDescent="0.25">
      <c r="A57" s="29">
        <v>47</v>
      </c>
      <c r="B57" s="50">
        <v>2.664E-2</v>
      </c>
      <c r="C57" s="51">
        <f>'Zero_Comparison GB and IRS'!C50</f>
        <v>3.955561971922239E-2</v>
      </c>
      <c r="D57" s="51"/>
      <c r="E57" s="52"/>
    </row>
    <row r="58" spans="1:5" x14ac:dyDescent="0.25">
      <c r="A58" s="29">
        <v>48</v>
      </c>
      <c r="B58" s="50">
        <v>2.6859999999999998E-2</v>
      </c>
      <c r="C58" s="51">
        <f>'Zero_Comparison GB and IRS'!C51</f>
        <v>3.9452267551632447E-2</v>
      </c>
      <c r="D58" s="51"/>
      <c r="E58" s="52"/>
    </row>
    <row r="59" spans="1:5" x14ac:dyDescent="0.25">
      <c r="A59" s="29">
        <v>49</v>
      </c>
      <c r="B59" s="50">
        <v>2.707E-2</v>
      </c>
      <c r="C59" s="51">
        <f>'Zero_Comparison GB and IRS'!C52</f>
        <v>3.9352855194024539E-2</v>
      </c>
      <c r="D59" s="51"/>
      <c r="E59" s="52"/>
    </row>
    <row r="60" spans="1:5" x14ac:dyDescent="0.25">
      <c r="A60" s="29">
        <v>50</v>
      </c>
      <c r="B60" s="14">
        <v>2.7269999999999999E-2</v>
      </c>
      <c r="C60" s="51">
        <f>'Zero_Comparison GB and IRS'!C53</f>
        <v>3.9257183121269579E-2</v>
      </c>
      <c r="D60" s="51"/>
      <c r="E60" s="52"/>
    </row>
    <row r="61" spans="1:5" x14ac:dyDescent="0.25">
      <c r="A61" s="29">
        <v>51</v>
      </c>
      <c r="B61" s="50">
        <v>2.7459999999999998E-2</v>
      </c>
      <c r="C61" s="51">
        <f>'Zero_Comparison GB and IRS'!B54</f>
        <v>0</v>
      </c>
      <c r="D61" s="51"/>
      <c r="E61" s="52"/>
    </row>
    <row r="62" spans="1:5" x14ac:dyDescent="0.25">
      <c r="A62" s="29">
        <v>52</v>
      </c>
      <c r="B62" s="50">
        <v>2.7650000000000001E-2</v>
      </c>
      <c r="C62" s="51">
        <f>'Zero_Comparison GB and IRS'!B55</f>
        <v>0</v>
      </c>
      <c r="D62" s="51"/>
      <c r="E62" s="52"/>
    </row>
    <row r="63" spans="1:5" x14ac:dyDescent="0.25">
      <c r="A63" s="29">
        <v>53</v>
      </c>
      <c r="B63" s="50">
        <v>2.7830000000000001E-2</v>
      </c>
      <c r="C63" s="51">
        <f>'Zero_Comparison GB and IRS'!B56</f>
        <v>0</v>
      </c>
      <c r="D63" s="51"/>
      <c r="E63" s="52"/>
    </row>
    <row r="64" spans="1:5" x14ac:dyDescent="0.25">
      <c r="A64" s="29">
        <v>54</v>
      </c>
      <c r="B64" s="50">
        <v>2.801E-2</v>
      </c>
      <c r="C64" s="51">
        <f>'Zero_Comparison GB and IRS'!B57</f>
        <v>0</v>
      </c>
      <c r="D64" s="51"/>
      <c r="E64" s="52"/>
    </row>
    <row r="65" spans="1:5" x14ac:dyDescent="0.25">
      <c r="A65" s="29">
        <v>55</v>
      </c>
      <c r="B65" s="14">
        <v>2.8170000000000001E-2</v>
      </c>
      <c r="C65" s="51">
        <f>'Zero_Comparison GB and IRS'!B58</f>
        <v>0</v>
      </c>
      <c r="D65" s="51"/>
      <c r="E65" s="52"/>
    </row>
    <row r="66" spans="1:5" x14ac:dyDescent="0.25">
      <c r="A66" s="29">
        <v>56</v>
      </c>
      <c r="B66" s="50">
        <v>2.8340000000000001E-2</v>
      </c>
      <c r="C66" s="51">
        <f>'Zero_Comparison GB and IRS'!B59</f>
        <v>0</v>
      </c>
      <c r="D66" s="51"/>
      <c r="E66" s="52"/>
    </row>
    <row r="67" spans="1:5" x14ac:dyDescent="0.25">
      <c r="A67" s="29">
        <v>57</v>
      </c>
      <c r="B67" s="50">
        <v>2.8490000000000001E-2</v>
      </c>
      <c r="C67" s="51">
        <f>'Zero_Comparison GB and IRS'!B60</f>
        <v>0</v>
      </c>
      <c r="D67" s="51"/>
      <c r="E67" s="52"/>
    </row>
    <row r="68" spans="1:5" x14ac:dyDescent="0.25">
      <c r="A68" s="29">
        <v>58</v>
      </c>
      <c r="B68" s="50">
        <v>2.8649999999999998E-2</v>
      </c>
      <c r="C68" s="51">
        <f>'Zero_Comparison GB and IRS'!B61</f>
        <v>0</v>
      </c>
      <c r="D68" s="51"/>
      <c r="E68" s="52"/>
    </row>
    <row r="69" spans="1:5" x14ac:dyDescent="0.25">
      <c r="A69" s="29">
        <v>59</v>
      </c>
      <c r="B69" s="50">
        <v>2.879E-2</v>
      </c>
      <c r="C69" s="51">
        <f>'Zero_Comparison GB and IRS'!B62</f>
        <v>0</v>
      </c>
      <c r="D69" s="51"/>
      <c r="E69" s="52"/>
    </row>
    <row r="70" spans="1:5" x14ac:dyDescent="0.25">
      <c r="A70" s="29">
        <v>60</v>
      </c>
      <c r="B70" s="14">
        <v>2.894E-2</v>
      </c>
      <c r="C70" s="51">
        <f>'Zero_Comparison GB and IRS'!B63</f>
        <v>0</v>
      </c>
      <c r="D70" s="51"/>
      <c r="E70" s="52"/>
    </row>
    <row r="71" spans="1:5" x14ac:dyDescent="0.25">
      <c r="A71" s="29">
        <v>61</v>
      </c>
      <c r="B71" s="50">
        <v>2.9080000000000002E-2</v>
      </c>
      <c r="C71" s="51">
        <f>'Zero_Comparison GB and IRS'!B64</f>
        <v>0</v>
      </c>
      <c r="D71" s="51"/>
      <c r="E71" s="52"/>
    </row>
    <row r="72" spans="1:5" x14ac:dyDescent="0.25">
      <c r="A72" s="29">
        <v>62</v>
      </c>
      <c r="B72" s="50">
        <v>2.921E-2</v>
      </c>
      <c r="C72" s="51">
        <f>'Zero_Comparison GB and IRS'!B65</f>
        <v>0</v>
      </c>
      <c r="D72" s="51"/>
      <c r="E72" s="52"/>
    </row>
    <row r="73" spans="1:5" x14ac:dyDescent="0.25">
      <c r="A73" s="29">
        <v>63</v>
      </c>
      <c r="B73" s="50">
        <v>2.9340000000000001E-2</v>
      </c>
      <c r="C73" s="51">
        <f>'Zero_Comparison GB and IRS'!B66</f>
        <v>0</v>
      </c>
      <c r="D73" s="51"/>
      <c r="E73" s="52"/>
    </row>
    <row r="74" spans="1:5" x14ac:dyDescent="0.25">
      <c r="A74" s="29">
        <v>64</v>
      </c>
      <c r="B74" s="50">
        <v>2.947E-2</v>
      </c>
      <c r="C74" s="51">
        <f>'Zero_Comparison GB and IRS'!B67</f>
        <v>0</v>
      </c>
      <c r="D74" s="51"/>
      <c r="E74" s="52"/>
    </row>
    <row r="75" spans="1:5" x14ac:dyDescent="0.25">
      <c r="A75" s="29">
        <v>65</v>
      </c>
      <c r="B75" s="14">
        <v>2.9590000000000002E-2</v>
      </c>
      <c r="C75" s="51">
        <f>'Zero_Comparison GB and IRS'!B68</f>
        <v>0</v>
      </c>
      <c r="D75" s="51"/>
      <c r="E75" s="52"/>
    </row>
    <row r="76" spans="1:5" x14ac:dyDescent="0.25">
      <c r="A76" s="29">
        <v>66</v>
      </c>
      <c r="B76" s="50">
        <v>2.971E-2</v>
      </c>
      <c r="C76" s="51">
        <f>'Zero_Comparison GB and IRS'!B69</f>
        <v>0</v>
      </c>
      <c r="D76" s="51"/>
      <c r="E76" s="52"/>
    </row>
    <row r="77" spans="1:5" x14ac:dyDescent="0.25">
      <c r="A77" s="29">
        <v>67</v>
      </c>
      <c r="B77" s="50">
        <v>2.9819999999999999E-2</v>
      </c>
      <c r="C77" s="51">
        <f>'Zero_Comparison GB and IRS'!B70</f>
        <v>0</v>
      </c>
      <c r="D77" s="51"/>
      <c r="E77" s="52"/>
    </row>
    <row r="78" spans="1:5" x14ac:dyDescent="0.25">
      <c r="A78" s="29">
        <v>68</v>
      </c>
      <c r="B78" s="50">
        <v>2.9929999999999998E-2</v>
      </c>
      <c r="C78" s="51">
        <f>'Zero_Comparison GB and IRS'!B71</f>
        <v>0</v>
      </c>
      <c r="D78" s="51"/>
      <c r="E78" s="52"/>
    </row>
    <row r="79" spans="1:5" x14ac:dyDescent="0.25">
      <c r="A79" s="29">
        <v>69</v>
      </c>
      <c r="B79" s="50">
        <v>3.0040000000000001E-2</v>
      </c>
      <c r="C79" s="51">
        <f>'Zero_Comparison GB and IRS'!B72</f>
        <v>0</v>
      </c>
      <c r="D79" s="51"/>
      <c r="E79" s="52"/>
    </row>
    <row r="80" spans="1:5" x14ac:dyDescent="0.25">
      <c r="A80" s="29">
        <v>70</v>
      </c>
      <c r="B80" s="14">
        <v>3.015E-2</v>
      </c>
      <c r="C80" s="51">
        <f>'Zero_Comparison GB and IRS'!B73</f>
        <v>0</v>
      </c>
      <c r="D80" s="51"/>
      <c r="E80" s="52"/>
    </row>
    <row r="81" spans="1:5" x14ac:dyDescent="0.25">
      <c r="A81" s="29">
        <v>71</v>
      </c>
      <c r="B81" s="50">
        <v>3.0249999999999999E-2</v>
      </c>
      <c r="C81" s="51">
        <f>'Zero_Comparison GB and IRS'!B74</f>
        <v>0</v>
      </c>
      <c r="D81" s="51"/>
      <c r="E81" s="52"/>
    </row>
    <row r="82" spans="1:5" x14ac:dyDescent="0.25">
      <c r="A82" s="29">
        <v>72</v>
      </c>
      <c r="B82" s="50">
        <v>3.0349999999999999E-2</v>
      </c>
      <c r="C82" s="51">
        <f>'Zero_Comparison GB and IRS'!B75</f>
        <v>0</v>
      </c>
      <c r="D82" s="51"/>
      <c r="E82" s="52"/>
    </row>
    <row r="83" spans="1:5" x14ac:dyDescent="0.25">
      <c r="A83" s="29">
        <v>73</v>
      </c>
      <c r="B83" s="50">
        <v>3.0450000000000001E-2</v>
      </c>
      <c r="C83" s="51">
        <f>'Zero_Comparison GB and IRS'!B76</f>
        <v>0</v>
      </c>
      <c r="D83" s="51"/>
      <c r="E83" s="52"/>
    </row>
    <row r="84" spans="1:5" x14ac:dyDescent="0.25">
      <c r="A84" s="29">
        <v>74</v>
      </c>
      <c r="B84" s="50">
        <v>3.0540000000000001E-2</v>
      </c>
      <c r="C84" s="51">
        <f>'Zero_Comparison GB and IRS'!B77</f>
        <v>0</v>
      </c>
      <c r="D84" s="51"/>
      <c r="E84" s="52"/>
    </row>
    <row r="85" spans="1:5" x14ac:dyDescent="0.25">
      <c r="A85" s="29">
        <v>75</v>
      </c>
      <c r="B85" s="14">
        <v>3.0630000000000001E-2</v>
      </c>
      <c r="C85" s="51">
        <f>'Zero_Comparison GB and IRS'!B78</f>
        <v>0</v>
      </c>
      <c r="D85" s="51"/>
      <c r="E85" s="52"/>
    </row>
    <row r="86" spans="1:5" x14ac:dyDescent="0.25">
      <c r="A86" s="29">
        <v>76</v>
      </c>
      <c r="B86" s="50">
        <v>3.0720000000000001E-2</v>
      </c>
      <c r="C86" s="51">
        <f>'Zero_Comparison GB and IRS'!B79</f>
        <v>0</v>
      </c>
      <c r="D86" s="51"/>
      <c r="E86" s="52"/>
    </row>
    <row r="87" spans="1:5" x14ac:dyDescent="0.25">
      <c r="A87" s="29">
        <v>77</v>
      </c>
      <c r="B87" s="50">
        <v>3.0810000000000001E-2</v>
      </c>
      <c r="C87" s="51">
        <f>'Zero_Comparison GB and IRS'!B80</f>
        <v>0</v>
      </c>
      <c r="D87" s="51"/>
      <c r="E87" s="52"/>
    </row>
    <row r="88" spans="1:5" x14ac:dyDescent="0.25">
      <c r="A88" s="29">
        <v>78</v>
      </c>
      <c r="B88" s="50">
        <v>3.09E-2</v>
      </c>
      <c r="C88" s="51">
        <f>'Zero_Comparison GB and IRS'!B81</f>
        <v>0</v>
      </c>
      <c r="D88" s="51"/>
      <c r="E88" s="52"/>
    </row>
    <row r="89" spans="1:5" x14ac:dyDescent="0.25">
      <c r="A89" s="29">
        <v>79</v>
      </c>
      <c r="B89" s="50">
        <v>3.0980000000000001E-2</v>
      </c>
      <c r="C89" s="51">
        <f>'Zero_Comparison GB and IRS'!B82</f>
        <v>0</v>
      </c>
      <c r="D89" s="51"/>
      <c r="E89" s="52"/>
    </row>
    <row r="90" spans="1:5" x14ac:dyDescent="0.25">
      <c r="A90" s="29">
        <v>80</v>
      </c>
      <c r="B90" s="14">
        <v>3.1060000000000001E-2</v>
      </c>
      <c r="C90" s="51">
        <f>'Zero_Comparison GB and IRS'!B83</f>
        <v>0</v>
      </c>
      <c r="D90" s="51"/>
      <c r="E90" s="52"/>
    </row>
    <row r="91" spans="1:5" x14ac:dyDescent="0.25">
      <c r="A91" s="29">
        <v>81</v>
      </c>
      <c r="B91" s="50">
        <v>3.1140000000000001E-2</v>
      </c>
      <c r="C91" s="51">
        <f>'Zero_Comparison GB and IRS'!B84</f>
        <v>0</v>
      </c>
      <c r="D91" s="51"/>
      <c r="E91" s="52"/>
    </row>
    <row r="92" spans="1:5" x14ac:dyDescent="0.25">
      <c r="A92" s="29">
        <v>82</v>
      </c>
      <c r="B92" s="50">
        <v>3.1220000000000001E-2</v>
      </c>
      <c r="C92" s="51">
        <f>'Zero_Comparison GB and IRS'!B85</f>
        <v>0</v>
      </c>
      <c r="D92" s="51"/>
      <c r="E92" s="52"/>
    </row>
    <row r="93" spans="1:5" x14ac:dyDescent="0.25">
      <c r="A93" s="29">
        <v>83</v>
      </c>
      <c r="B93" s="50">
        <v>3.1289999999999998E-2</v>
      </c>
      <c r="C93" s="51">
        <f>'Zero_Comparison GB and IRS'!B86</f>
        <v>0</v>
      </c>
      <c r="D93" s="51"/>
      <c r="E93" s="52"/>
    </row>
    <row r="94" spans="1:5" x14ac:dyDescent="0.25">
      <c r="A94" s="29">
        <v>84</v>
      </c>
      <c r="B94" s="50">
        <v>3.1370000000000002E-2</v>
      </c>
      <c r="C94" s="51">
        <f>'Zero_Comparison GB and IRS'!B87</f>
        <v>0</v>
      </c>
      <c r="D94" s="51"/>
      <c r="E94" s="52"/>
    </row>
    <row r="95" spans="1:5" x14ac:dyDescent="0.25">
      <c r="A95" s="29">
        <v>85</v>
      </c>
      <c r="B95" s="14">
        <v>3.1440000000000003E-2</v>
      </c>
      <c r="C95" s="51">
        <f>'Zero_Comparison GB and IRS'!B88</f>
        <v>0</v>
      </c>
      <c r="D95" s="51"/>
      <c r="E95" s="52"/>
    </row>
    <row r="96" spans="1:5" x14ac:dyDescent="0.25">
      <c r="A96" s="29">
        <v>86</v>
      </c>
      <c r="B96" s="50">
        <v>3.1510000000000003E-2</v>
      </c>
      <c r="C96" s="51">
        <f>'Zero_Comparison GB and IRS'!B89</f>
        <v>0</v>
      </c>
      <c r="D96" s="51"/>
      <c r="E96" s="52"/>
    </row>
    <row r="97" spans="1:5" x14ac:dyDescent="0.25">
      <c r="A97" s="29">
        <v>87</v>
      </c>
      <c r="B97" s="50">
        <v>3.1579999999999997E-2</v>
      </c>
      <c r="C97" s="51">
        <f>'Zero_Comparison GB and IRS'!B90</f>
        <v>0</v>
      </c>
      <c r="D97" s="51"/>
      <c r="E97" s="52"/>
    </row>
    <row r="98" spans="1:5" x14ac:dyDescent="0.25">
      <c r="A98" s="29">
        <v>88</v>
      </c>
      <c r="B98" s="50">
        <v>3.1640000000000001E-2</v>
      </c>
      <c r="C98" s="51">
        <f>'Zero_Comparison GB and IRS'!B91</f>
        <v>0</v>
      </c>
      <c r="D98" s="51"/>
      <c r="E98" s="52"/>
    </row>
    <row r="99" spans="1:5" x14ac:dyDescent="0.25">
      <c r="A99" s="29">
        <v>89</v>
      </c>
      <c r="B99" s="50">
        <v>3.1710000000000002E-2</v>
      </c>
      <c r="C99" s="51">
        <f>'Zero_Comparison GB and IRS'!B92</f>
        <v>0</v>
      </c>
      <c r="D99" s="51"/>
      <c r="E99" s="52"/>
    </row>
    <row r="100" spans="1:5" x14ac:dyDescent="0.25">
      <c r="A100" s="29">
        <v>90</v>
      </c>
      <c r="B100" s="14">
        <v>3.177E-2</v>
      </c>
      <c r="C100" s="51">
        <f>'Zero_Comparison GB and IRS'!B93</f>
        <v>0</v>
      </c>
      <c r="D100" s="51"/>
      <c r="E100" s="52"/>
    </row>
    <row r="101" spans="1:5" x14ac:dyDescent="0.25">
      <c r="A101" s="29">
        <v>91</v>
      </c>
      <c r="B101" s="50">
        <v>3.184E-2</v>
      </c>
      <c r="C101" s="51">
        <f>'Zero_Comparison GB and IRS'!B94</f>
        <v>0</v>
      </c>
      <c r="D101" s="51"/>
      <c r="E101" s="52"/>
    </row>
    <row r="102" spans="1:5" x14ac:dyDescent="0.25">
      <c r="A102" s="29">
        <v>92</v>
      </c>
      <c r="B102" s="50">
        <v>3.1899999999999998E-2</v>
      </c>
      <c r="C102" s="51">
        <f>'Zero_Comparison GB and IRS'!B95</f>
        <v>0</v>
      </c>
      <c r="D102" s="51"/>
      <c r="E102" s="52"/>
    </row>
    <row r="103" spans="1:5" x14ac:dyDescent="0.25">
      <c r="A103" s="29">
        <v>93</v>
      </c>
      <c r="B103" s="50">
        <v>3.1960000000000002E-2</v>
      </c>
      <c r="C103" s="51">
        <f>'Zero_Comparison GB and IRS'!B96</f>
        <v>0</v>
      </c>
      <c r="D103" s="51"/>
      <c r="E103" s="52"/>
    </row>
    <row r="104" spans="1:5" x14ac:dyDescent="0.25">
      <c r="A104" s="29">
        <v>94</v>
      </c>
      <c r="B104" s="50">
        <v>3.202E-2</v>
      </c>
      <c r="C104" s="51">
        <f>'Zero_Comparison GB and IRS'!B97</f>
        <v>0</v>
      </c>
      <c r="D104" s="51"/>
      <c r="E104" s="52"/>
    </row>
    <row r="105" spans="1:5" x14ac:dyDescent="0.25">
      <c r="A105" s="29">
        <v>95</v>
      </c>
      <c r="B105" s="14">
        <v>3.2070000000000001E-2</v>
      </c>
      <c r="C105" s="51">
        <f>'Zero_Comparison GB and IRS'!B98</f>
        <v>0</v>
      </c>
      <c r="D105" s="51"/>
      <c r="E105" s="52"/>
    </row>
    <row r="106" spans="1:5" x14ac:dyDescent="0.25">
      <c r="A106" s="29">
        <v>96</v>
      </c>
      <c r="B106" s="50">
        <v>3.2129999999999999E-2</v>
      </c>
      <c r="C106" s="51">
        <f>'Zero_Comparison GB and IRS'!B99</f>
        <v>0</v>
      </c>
      <c r="D106" s="51"/>
      <c r="E106" s="52"/>
    </row>
    <row r="107" spans="1:5" x14ac:dyDescent="0.25">
      <c r="A107" s="29">
        <v>97</v>
      </c>
      <c r="B107" s="50">
        <v>3.2190000000000003E-2</v>
      </c>
      <c r="C107" s="51">
        <f>'Zero_Comparison GB and IRS'!B100</f>
        <v>0</v>
      </c>
      <c r="D107" s="51"/>
      <c r="E107" s="52"/>
    </row>
    <row r="108" spans="1:5" x14ac:dyDescent="0.25">
      <c r="A108" s="29">
        <v>98</v>
      </c>
      <c r="B108" s="50">
        <v>3.2239999999999998E-2</v>
      </c>
      <c r="C108" s="51">
        <f>'Zero_Comparison GB and IRS'!B101</f>
        <v>0</v>
      </c>
      <c r="D108" s="51"/>
      <c r="E108" s="52"/>
    </row>
    <row r="109" spans="1:5" x14ac:dyDescent="0.25">
      <c r="A109" s="29">
        <v>99</v>
      </c>
      <c r="B109" s="50">
        <v>3.2289999999999999E-2</v>
      </c>
      <c r="C109" s="51">
        <f>'Zero_Comparison GB and IRS'!B102</f>
        <v>0</v>
      </c>
      <c r="D109" s="51"/>
      <c r="E109" s="52"/>
    </row>
    <row r="110" spans="1:5" ht="15.75" thickBot="1" x14ac:dyDescent="0.3">
      <c r="A110" s="31">
        <v>100</v>
      </c>
      <c r="B110" s="53">
        <v>3.2340000000000001E-2</v>
      </c>
      <c r="C110" s="54">
        <f>'Zero_Comparison GB and IRS'!B103</f>
        <v>0</v>
      </c>
      <c r="D110" s="54"/>
      <c r="E110" s="55"/>
    </row>
    <row r="161" spans="2:2" x14ac:dyDescent="0.25">
      <c r="B161" s="8"/>
    </row>
    <row r="162" spans="2:2" x14ac:dyDescent="0.25">
      <c r="B162" s="8"/>
    </row>
    <row r="163" spans="2:2" x14ac:dyDescent="0.25">
      <c r="B163" s="8"/>
    </row>
    <row r="164" spans="2:2" x14ac:dyDescent="0.25">
      <c r="B164" s="8"/>
    </row>
    <row r="165" spans="2:2" x14ac:dyDescent="0.25">
      <c r="B165" s="8"/>
    </row>
    <row r="166" spans="2:2" x14ac:dyDescent="0.25">
      <c r="B166" s="8"/>
    </row>
    <row r="167" spans="2:2" x14ac:dyDescent="0.25">
      <c r="B167" s="8"/>
    </row>
    <row r="168" spans="2:2" x14ac:dyDescent="0.25">
      <c r="B168" s="8"/>
    </row>
    <row r="169" spans="2:2" x14ac:dyDescent="0.25">
      <c r="B169" s="8"/>
    </row>
    <row r="170" spans="2:2" x14ac:dyDescent="0.25">
      <c r="B170" s="8"/>
    </row>
  </sheetData>
  <pageMargins left="0.7" right="0.7" top="0.78740157499999996" bottom="0.78740157499999996" header="0.3" footer="0.3"/>
  <pageSetup paperSize="9" orientation="portrait" r:id="rId1"/>
  <headerFooter>
    <oddFooter>&amp;L&amp;1#&amp;"Calibri"&amp;10&amp;K000000Interní / 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758F99CF41AA42B5741658694A69BC" ma:contentTypeVersion="12" ma:contentTypeDescription="Create a new document." ma:contentTypeScope="" ma:versionID="95aacebc667b6d39748be79441130870">
  <xsd:schema xmlns:xsd="http://www.w3.org/2001/XMLSchema" xmlns:xs="http://www.w3.org/2001/XMLSchema" xmlns:p="http://schemas.microsoft.com/office/2006/metadata/properties" xmlns:ns3="9bf1598a-f75a-4845-a9fe-efae69a4be9c" xmlns:ns4="5b701cf0-681f-47b4-83de-5be1847b58ba" targetNamespace="http://schemas.microsoft.com/office/2006/metadata/properties" ma:root="true" ma:fieldsID="b59396fede8229e9ac64636b6850f097" ns3:_="" ns4:_="">
    <xsd:import namespace="9bf1598a-f75a-4845-a9fe-efae69a4be9c"/>
    <xsd:import namespace="5b701cf0-681f-47b4-83de-5be1847b58b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f1598a-f75a-4845-a9fe-efae69a4be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701cf0-681f-47b4-83de-5be1847b58b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91EB1B-E1FA-479B-8D94-D78EA60F112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EF9DB57-614D-46A2-A34D-05B6FD5869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53516D-979E-488B-8D63-AB396E53B9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f1598a-f75a-4845-a9fe-efae69a4be9c"/>
    <ds:schemaRef ds:uri="5b701cf0-681f-47b4-83de-5be1847b58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GB_Curve</vt:lpstr>
      <vt:lpstr>GB_Data</vt:lpstr>
      <vt:lpstr>Supporting----&gt;</vt:lpstr>
      <vt:lpstr>Zero_Comparison GB and IRS</vt:lpstr>
      <vt:lpstr>FWD_Comparison GB and IRS</vt:lpstr>
      <vt:lpstr>IRS_Comparison</vt:lpstr>
    </vt:vector>
  </TitlesOfParts>
  <Company>CZC2095R3H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Posolda Petr</dc:creator>
  <cp:lastModifiedBy>Krejčí Vladimír</cp:lastModifiedBy>
  <dcterms:created xsi:type="dcterms:W3CDTF">2015-01-05T16:06:43Z</dcterms:created>
  <dcterms:modified xsi:type="dcterms:W3CDTF">2023-01-03T16:00:11Z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0x01010032758F99CF41AA42B5741658694A69BC</vt:lpwstr>
  </property>
  <property fmtid="{D5CDD505-2E9C-101B-9397-08002B2CF9AE}" pid="3" name="MSIP_Label_ddca945d-f3c1-4d25-a63f-c5a06d106e9c_Enabled">
    <vt:lpwstr>true</vt:lpwstr>
  </property>
  <property fmtid="{D5CDD505-2E9C-101B-9397-08002B2CF9AE}" pid="4" name="MSIP_Label_ddca945d-f3c1-4d25-a63f-c5a06d106e9c_SetDate">
    <vt:lpwstr>2022-01-04T15:06:53Z</vt:lpwstr>
  </property>
  <property fmtid="{D5CDD505-2E9C-101B-9397-08002B2CF9AE}" pid="5" name="MSIP_Label_ddca945d-f3c1-4d25-a63f-c5a06d106e9c_Method">
    <vt:lpwstr>Standard</vt:lpwstr>
  </property>
  <property fmtid="{D5CDD505-2E9C-101B-9397-08002B2CF9AE}" pid="6" name="MSIP_Label_ddca945d-f3c1-4d25-a63f-c5a06d106e9c_Name">
    <vt:lpwstr>Internal</vt:lpwstr>
  </property>
  <property fmtid="{D5CDD505-2E9C-101B-9397-08002B2CF9AE}" pid="7" name="MSIP_Label_ddca945d-f3c1-4d25-a63f-c5a06d106e9c_SiteId">
    <vt:lpwstr>fed95e69-8d73-43fe-affb-a7d85ede36fb</vt:lpwstr>
  </property>
  <property fmtid="{D5CDD505-2E9C-101B-9397-08002B2CF9AE}" pid="8" name="MSIP_Label_ddca945d-f3c1-4d25-a63f-c5a06d106e9c_ActionId">
    <vt:lpwstr>6c500464-c4e4-4f62-b45a-b835921ef71e</vt:lpwstr>
  </property>
  <property fmtid="{D5CDD505-2E9C-101B-9397-08002B2CF9AE}" pid="9" name="MSIP_Label_ddca945d-f3c1-4d25-a63f-c5a06d106e9c_ContentBits">
    <vt:lpwstr>0</vt:lpwstr>
  </property>
  <property fmtid="{D5CDD505-2E9C-101B-9397-08002B2CF9AE}" pid="10" name="MSIP_Label_756d5027-2c74-4041-897e-53f219414518_Enabled">
    <vt:lpwstr>true</vt:lpwstr>
  </property>
  <property fmtid="{D5CDD505-2E9C-101B-9397-08002B2CF9AE}" pid="11" name="MSIP_Label_756d5027-2c74-4041-897e-53f219414518_SetDate">
    <vt:lpwstr>2022-01-05T10:31:33Z</vt:lpwstr>
  </property>
  <property fmtid="{D5CDD505-2E9C-101B-9397-08002B2CF9AE}" pid="12" name="MSIP_Label_756d5027-2c74-4041-897e-53f219414518_Method">
    <vt:lpwstr>Standard</vt:lpwstr>
  </property>
  <property fmtid="{D5CDD505-2E9C-101B-9397-08002B2CF9AE}" pid="13" name="MSIP_Label_756d5027-2c74-4041-897e-53f219414518_Name">
    <vt:lpwstr>Interní-CZE-Viditelna</vt:lpwstr>
  </property>
  <property fmtid="{D5CDD505-2E9C-101B-9397-08002B2CF9AE}" pid="14" name="MSIP_Label_756d5027-2c74-4041-897e-53f219414518_SiteId">
    <vt:lpwstr>cbeb3ecc-6f45-4183-b5a8-088140deae5d</vt:lpwstr>
  </property>
  <property fmtid="{D5CDD505-2E9C-101B-9397-08002B2CF9AE}" pid="15" name="MSIP_Label_756d5027-2c74-4041-897e-53f219414518_ActionId">
    <vt:lpwstr>4c4039fb-a7bd-4565-ae02-767ebee1d4c7</vt:lpwstr>
  </property>
  <property fmtid="{D5CDD505-2E9C-101B-9397-08002B2CF9AE}" pid="16" name="MSIP_Label_756d5027-2c74-4041-897e-53f219414518_ContentBits">
    <vt:lpwstr>2</vt:lpwstr>
  </property>
</Properties>
</file>